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525" windowWidth="11115" windowHeight="5910" tabRatio="854"/>
  </bookViews>
  <sheets>
    <sheet name="Курс 1 ЭПиО" sheetId="36" r:id="rId1"/>
    <sheet name="Курс 2 ЭПиО" sheetId="35" r:id="rId2"/>
    <sheet name="Курс 3 МЭ" sheetId="33" r:id="rId3"/>
    <sheet name="Курс 3 ФК" sheetId="21" r:id="rId4"/>
    <sheet name="Курс 3 БУиА" sheetId="19" r:id="rId5"/>
    <sheet name="Курс 3 ЭПиО" sheetId="18" r:id="rId6"/>
    <sheet name="Курс 4 МЭ" sheetId="34" r:id="rId7"/>
    <sheet name="Курс 4 ФК" sheetId="25" r:id="rId8"/>
    <sheet name="Курс 4 БУиА" sheetId="23" r:id="rId9"/>
    <sheet name="Курс 4 ЭПиО" sheetId="24" r:id="rId10"/>
    <sheet name="Курс 5 МЭ" sheetId="37" r:id="rId11"/>
    <sheet name="Курс 5 ФК" sheetId="26" r:id="rId12"/>
    <sheet name="Курс 5 БУиА" sheetId="27" r:id="rId13"/>
    <sheet name="курс 5 ЭПиО" sheetId="28" r:id="rId14"/>
  </sheets>
  <calcPr calcId="145621"/>
</workbook>
</file>

<file path=xl/calcChain.xml><?xml version="1.0" encoding="utf-8"?>
<calcChain xmlns="http://schemas.openxmlformats.org/spreadsheetml/2006/main">
  <c r="H24" i="36" l="1"/>
  <c r="G24" i="36"/>
  <c r="F24" i="36"/>
  <c r="E24" i="36"/>
  <c r="D24" i="36" s="1"/>
  <c r="H10" i="36" l="1"/>
  <c r="G10" i="36"/>
  <c r="F10" i="36"/>
  <c r="E10" i="36"/>
  <c r="D10" i="36" l="1"/>
  <c r="D16" i="37"/>
  <c r="E16" i="37"/>
  <c r="F16" i="37"/>
  <c r="G16" i="37"/>
  <c r="E17" i="37"/>
  <c r="G15" i="37"/>
  <c r="F15" i="37"/>
  <c r="E15" i="37"/>
  <c r="D15" i="37"/>
  <c r="G14" i="37"/>
  <c r="F14" i="37"/>
  <c r="E14" i="37"/>
  <c r="D14" i="37"/>
  <c r="G13" i="37"/>
  <c r="F13" i="37"/>
  <c r="E13" i="37"/>
  <c r="D13" i="37"/>
  <c r="G12" i="37"/>
  <c r="F12" i="37"/>
  <c r="E12" i="37"/>
  <c r="D12" i="37"/>
  <c r="G11" i="37"/>
  <c r="F11" i="37"/>
  <c r="E11" i="37"/>
  <c r="D11" i="37"/>
  <c r="G10" i="37"/>
  <c r="F10" i="37"/>
  <c r="E10" i="37"/>
  <c r="D10" i="37"/>
  <c r="G9" i="37"/>
  <c r="F9" i="37"/>
  <c r="E9" i="37"/>
  <c r="D9" i="37"/>
  <c r="C9" i="37" s="1"/>
  <c r="C16" i="37" l="1"/>
  <c r="C15" i="37"/>
  <c r="C14" i="37"/>
  <c r="C12" i="37"/>
  <c r="C10" i="37"/>
  <c r="C13" i="37"/>
  <c r="C11" i="37"/>
  <c r="D23" i="18"/>
  <c r="E23" i="18"/>
  <c r="F23" i="18"/>
  <c r="G23" i="18"/>
  <c r="D22" i="18"/>
  <c r="E22" i="18"/>
  <c r="F22" i="18"/>
  <c r="G22" i="18"/>
  <c r="D17" i="35"/>
  <c r="C17" i="35" s="1"/>
  <c r="E17" i="35"/>
  <c r="F17" i="35"/>
  <c r="G17" i="35"/>
  <c r="D18" i="35"/>
  <c r="C18" i="35" s="1"/>
  <c r="E18" i="35"/>
  <c r="F18" i="35"/>
  <c r="G18" i="35"/>
  <c r="D19" i="35"/>
  <c r="E19" i="35"/>
  <c r="F19" i="35"/>
  <c r="G19" i="35"/>
  <c r="C19" i="35" s="1"/>
  <c r="C22" i="18" l="1"/>
  <c r="C23" i="18"/>
  <c r="D25" i="35"/>
  <c r="C25" i="35" s="1"/>
  <c r="C24" i="35"/>
  <c r="D24" i="35"/>
  <c r="D23" i="35"/>
  <c r="E23" i="35"/>
  <c r="F23" i="35"/>
  <c r="G23" i="35"/>
  <c r="D22" i="35"/>
  <c r="E22" i="35"/>
  <c r="F22" i="35"/>
  <c r="G22" i="35"/>
  <c r="G10" i="35"/>
  <c r="F10" i="35"/>
  <c r="E10" i="35"/>
  <c r="D10" i="35"/>
  <c r="E22" i="36"/>
  <c r="D22" i="36" s="1"/>
  <c r="E19" i="36"/>
  <c r="D19" i="36" s="1"/>
  <c r="E20" i="36"/>
  <c r="D20" i="36" s="1"/>
  <c r="E21" i="36"/>
  <c r="D21" i="36" s="1"/>
  <c r="E23" i="36"/>
  <c r="D23" i="36" s="1"/>
  <c r="E16" i="36"/>
  <c r="F16" i="36"/>
  <c r="G16" i="36"/>
  <c r="H16" i="36"/>
  <c r="G26" i="35"/>
  <c r="F26" i="35"/>
  <c r="E26" i="35"/>
  <c r="D26" i="35"/>
  <c r="G21" i="35"/>
  <c r="F21" i="35"/>
  <c r="E21" i="35"/>
  <c r="D21" i="35"/>
  <c r="G20" i="35"/>
  <c r="F20" i="35"/>
  <c r="E20" i="35"/>
  <c r="D20" i="35"/>
  <c r="G16" i="35"/>
  <c r="F16" i="35"/>
  <c r="E16" i="35"/>
  <c r="D16" i="35"/>
  <c r="G15" i="35"/>
  <c r="F15" i="35"/>
  <c r="E15" i="35"/>
  <c r="D15" i="35"/>
  <c r="G14" i="35"/>
  <c r="F14" i="35"/>
  <c r="E14" i="35"/>
  <c r="D14" i="35"/>
  <c r="G13" i="35"/>
  <c r="F13" i="35"/>
  <c r="E13" i="35"/>
  <c r="D13" i="35"/>
  <c r="G12" i="35"/>
  <c r="F12" i="35"/>
  <c r="E12" i="35"/>
  <c r="D12" i="35"/>
  <c r="G11" i="35"/>
  <c r="F11" i="35"/>
  <c r="E11" i="35"/>
  <c r="D11" i="35"/>
  <c r="G9" i="35"/>
  <c r="F9" i="35"/>
  <c r="E9" i="35"/>
  <c r="D9" i="35"/>
  <c r="H18" i="36"/>
  <c r="G18" i="36"/>
  <c r="F18" i="36"/>
  <c r="E18" i="36"/>
  <c r="H17" i="36"/>
  <c r="G17" i="36"/>
  <c r="F17" i="36"/>
  <c r="E17" i="36"/>
  <c r="H15" i="36"/>
  <c r="G15" i="36"/>
  <c r="F15" i="36"/>
  <c r="E15" i="36"/>
  <c r="H14" i="36"/>
  <c r="G14" i="36"/>
  <c r="F14" i="36"/>
  <c r="E14" i="36"/>
  <c r="H13" i="36"/>
  <c r="G13" i="36"/>
  <c r="F13" i="36"/>
  <c r="E13" i="36"/>
  <c r="H12" i="36"/>
  <c r="G12" i="36"/>
  <c r="F12" i="36"/>
  <c r="E12" i="36"/>
  <c r="H11" i="36"/>
  <c r="G11" i="36"/>
  <c r="F11" i="36"/>
  <c r="E11" i="36"/>
  <c r="H9" i="36"/>
  <c r="G9" i="36"/>
  <c r="F9" i="36"/>
  <c r="E9" i="36"/>
  <c r="C26" i="35" l="1"/>
  <c r="C23" i="35"/>
  <c r="C11" i="35"/>
  <c r="C20" i="35"/>
  <c r="C22" i="35"/>
  <c r="C21" i="35"/>
  <c r="C16" i="35"/>
  <c r="C15" i="35"/>
  <c r="C14" i="35"/>
  <c r="C13" i="35"/>
  <c r="C12" i="35"/>
  <c r="C10" i="35"/>
  <c r="C9" i="35"/>
  <c r="D16" i="36"/>
  <c r="D18" i="36"/>
  <c r="D17" i="36"/>
  <c r="D15" i="36"/>
  <c r="D14" i="36"/>
  <c r="D13" i="36"/>
  <c r="D12" i="36"/>
  <c r="D11" i="36"/>
  <c r="D9" i="36"/>
  <c r="D14" i="24"/>
  <c r="E14" i="24"/>
  <c r="F14" i="24"/>
  <c r="G14" i="24"/>
  <c r="D15" i="24"/>
  <c r="E15" i="24"/>
  <c r="C15" i="24" s="1"/>
  <c r="F15" i="24"/>
  <c r="G15" i="24"/>
  <c r="D16" i="24"/>
  <c r="E16" i="24"/>
  <c r="F16" i="24"/>
  <c r="G16" i="24"/>
  <c r="D17" i="24"/>
  <c r="E17" i="24"/>
  <c r="C17" i="24" s="1"/>
  <c r="F17" i="24"/>
  <c r="G17" i="24"/>
  <c r="D18" i="24"/>
  <c r="E18" i="24"/>
  <c r="F18" i="24"/>
  <c r="G18" i="24"/>
  <c r="D19" i="24"/>
  <c r="E19" i="24"/>
  <c r="C19" i="24" s="1"/>
  <c r="F19" i="24"/>
  <c r="G19" i="24"/>
  <c r="D20" i="24"/>
  <c r="E20" i="24"/>
  <c r="F20" i="24"/>
  <c r="G20" i="24"/>
  <c r="D21" i="24"/>
  <c r="E21" i="24"/>
  <c r="F21" i="24"/>
  <c r="G21" i="24"/>
  <c r="C21" i="24" s="1"/>
  <c r="D22" i="24"/>
  <c r="C22" i="24" s="1"/>
  <c r="E22" i="24"/>
  <c r="F22" i="24"/>
  <c r="G22" i="24"/>
  <c r="D23" i="24"/>
  <c r="E23" i="24"/>
  <c r="C23" i="24" s="1"/>
  <c r="F23" i="24"/>
  <c r="G23" i="24"/>
  <c r="D18" i="18"/>
  <c r="D24" i="18"/>
  <c r="E24" i="18"/>
  <c r="F24" i="18"/>
  <c r="G24" i="18"/>
  <c r="D15" i="18"/>
  <c r="E15" i="18"/>
  <c r="F15" i="18"/>
  <c r="G15" i="18"/>
  <c r="D16" i="18"/>
  <c r="E16" i="18"/>
  <c r="F16" i="18"/>
  <c r="G16" i="18"/>
  <c r="D19" i="18"/>
  <c r="E19" i="18"/>
  <c r="F19" i="18"/>
  <c r="G19" i="18"/>
  <c r="D11" i="23"/>
  <c r="E11" i="23"/>
  <c r="F11" i="23"/>
  <c r="G11" i="23"/>
  <c r="D12" i="23"/>
  <c r="E12" i="23"/>
  <c r="F12" i="23"/>
  <c r="G12" i="23"/>
  <c r="D9" i="23"/>
  <c r="C9" i="23" s="1"/>
  <c r="E9" i="23"/>
  <c r="F9" i="23"/>
  <c r="G9" i="23"/>
  <c r="D11" i="25"/>
  <c r="E11" i="25"/>
  <c r="F11" i="25"/>
  <c r="G11" i="25"/>
  <c r="D25" i="21"/>
  <c r="C25" i="21" s="1"/>
  <c r="E25" i="21"/>
  <c r="F25" i="21"/>
  <c r="G25" i="21"/>
  <c r="D19" i="21"/>
  <c r="C19" i="21" s="1"/>
  <c r="E19" i="21"/>
  <c r="F19" i="21"/>
  <c r="G19" i="21"/>
  <c r="D14" i="21"/>
  <c r="C14" i="21" s="1"/>
  <c r="E14" i="21"/>
  <c r="F14" i="21"/>
  <c r="G14" i="21"/>
  <c r="D15" i="21"/>
  <c r="C15" i="21" s="1"/>
  <c r="E15" i="21"/>
  <c r="F15" i="21"/>
  <c r="G15" i="21"/>
  <c r="D16" i="21"/>
  <c r="C16" i="21" s="1"/>
  <c r="E16" i="21"/>
  <c r="F16" i="21"/>
  <c r="G16" i="21"/>
  <c r="D17" i="21"/>
  <c r="C17" i="21" s="1"/>
  <c r="E17" i="21"/>
  <c r="F17" i="21"/>
  <c r="G17" i="21"/>
  <c r="D18" i="21"/>
  <c r="C18" i="21" s="1"/>
  <c r="E18" i="21"/>
  <c r="F18" i="21"/>
  <c r="G18" i="21"/>
  <c r="C12" i="23" l="1"/>
  <c r="C11" i="23"/>
  <c r="C11" i="25"/>
  <c r="C14" i="24"/>
  <c r="C20" i="24"/>
  <c r="C18" i="24"/>
  <c r="C16" i="24"/>
  <c r="C24" i="18"/>
  <c r="C16" i="18"/>
  <c r="C19" i="18"/>
  <c r="C15" i="18"/>
  <c r="G9" i="34" l="1"/>
  <c r="F9" i="34"/>
  <c r="E9" i="34"/>
  <c r="D9" i="34"/>
  <c r="D10" i="34"/>
  <c r="E10" i="34"/>
  <c r="F10" i="34"/>
  <c r="G10" i="34"/>
  <c r="D11" i="34"/>
  <c r="E11" i="34"/>
  <c r="F11" i="34"/>
  <c r="G11" i="34"/>
  <c r="D12" i="34"/>
  <c r="E12" i="34"/>
  <c r="F12" i="34"/>
  <c r="G12" i="34"/>
  <c r="D13" i="34"/>
  <c r="E13" i="34"/>
  <c r="F13" i="34"/>
  <c r="G13" i="34"/>
  <c r="D14" i="34"/>
  <c r="E14" i="34"/>
  <c r="F14" i="34"/>
  <c r="G14" i="34"/>
  <c r="D15" i="34"/>
  <c r="E15" i="34"/>
  <c r="F15" i="34"/>
  <c r="G15" i="34"/>
  <c r="D16" i="34"/>
  <c r="E16" i="34"/>
  <c r="F16" i="34"/>
  <c r="G16" i="34"/>
  <c r="D17" i="34"/>
  <c r="E17" i="34"/>
  <c r="F17" i="34"/>
  <c r="G17" i="34"/>
  <c r="E22" i="34"/>
  <c r="G21" i="34"/>
  <c r="F21" i="34"/>
  <c r="E21" i="34"/>
  <c r="D21" i="34"/>
  <c r="G20" i="34"/>
  <c r="F20" i="34"/>
  <c r="E20" i="34"/>
  <c r="D20" i="34"/>
  <c r="G19" i="34"/>
  <c r="F19" i="34"/>
  <c r="E19" i="34"/>
  <c r="D19" i="34"/>
  <c r="G18" i="34"/>
  <c r="F18" i="34"/>
  <c r="E18" i="34"/>
  <c r="D18" i="34"/>
  <c r="D15" i="33"/>
  <c r="C15" i="33" s="1"/>
  <c r="E15" i="33"/>
  <c r="F15" i="33"/>
  <c r="G15" i="33"/>
  <c r="D16" i="33"/>
  <c r="C16" i="33" s="1"/>
  <c r="E16" i="33"/>
  <c r="F16" i="33"/>
  <c r="G16" i="33"/>
  <c r="D17" i="33"/>
  <c r="E17" i="33"/>
  <c r="C17" i="33" s="1"/>
  <c r="F17" i="33"/>
  <c r="G17" i="33"/>
  <c r="D18" i="33"/>
  <c r="C18" i="33" s="1"/>
  <c r="E18" i="33"/>
  <c r="F18" i="33"/>
  <c r="G18" i="33"/>
  <c r="D19" i="33"/>
  <c r="C19" i="33" s="1"/>
  <c r="E19" i="33"/>
  <c r="F19" i="33"/>
  <c r="G19" i="33"/>
  <c r="D20" i="33"/>
  <c r="C20" i="33" s="1"/>
  <c r="E20" i="33"/>
  <c r="F20" i="33"/>
  <c r="G20" i="33"/>
  <c r="D21" i="33"/>
  <c r="E21" i="33"/>
  <c r="F21" i="33"/>
  <c r="G21" i="33"/>
  <c r="C21" i="33" s="1"/>
  <c r="D22" i="33"/>
  <c r="C22" i="33" s="1"/>
  <c r="E22" i="33"/>
  <c r="F22" i="33"/>
  <c r="G22" i="33"/>
  <c r="D23" i="33"/>
  <c r="C23" i="33" s="1"/>
  <c r="E23" i="33"/>
  <c r="F23" i="33"/>
  <c r="G23" i="33"/>
  <c r="C21" i="34" l="1"/>
  <c r="C18" i="34"/>
  <c r="C9" i="34"/>
  <c r="C14" i="34"/>
  <c r="C17" i="34"/>
  <c r="C15" i="34"/>
  <c r="C13" i="34"/>
  <c r="C10" i="34"/>
  <c r="C16" i="34"/>
  <c r="C11" i="34"/>
  <c r="C19" i="34"/>
  <c r="C20" i="34"/>
  <c r="C12" i="34"/>
  <c r="D11" i="28"/>
  <c r="C11" i="28" s="1"/>
  <c r="E11" i="28"/>
  <c r="F11" i="28"/>
  <c r="G11" i="28"/>
  <c r="D12" i="28"/>
  <c r="C12" i="28" s="1"/>
  <c r="E12" i="28"/>
  <c r="F12" i="28"/>
  <c r="G12" i="28"/>
  <c r="D13" i="28"/>
  <c r="C13" i="28" s="1"/>
  <c r="E13" i="28"/>
  <c r="F13" i="28"/>
  <c r="G13" i="28"/>
  <c r="D14" i="28"/>
  <c r="C14" i="28" s="1"/>
  <c r="E14" i="28"/>
  <c r="F14" i="28"/>
  <c r="G14" i="28"/>
  <c r="D15" i="28"/>
  <c r="C15" i="28" s="1"/>
  <c r="E15" i="28"/>
  <c r="F15" i="28"/>
  <c r="G15" i="28"/>
  <c r="D16" i="28"/>
  <c r="C16" i="28" s="1"/>
  <c r="E16" i="28"/>
  <c r="F16" i="28"/>
  <c r="G16" i="28"/>
  <c r="D11" i="27"/>
  <c r="E11" i="27"/>
  <c r="F11" i="27"/>
  <c r="G11" i="27"/>
  <c r="D12" i="27"/>
  <c r="C12" i="27" s="1"/>
  <c r="E12" i="27"/>
  <c r="F12" i="27"/>
  <c r="G12" i="27"/>
  <c r="D13" i="27"/>
  <c r="E13" i="27"/>
  <c r="F13" i="27"/>
  <c r="G13" i="27"/>
  <c r="D14" i="27"/>
  <c r="E14" i="27"/>
  <c r="F14" i="27"/>
  <c r="G14" i="27"/>
  <c r="D15" i="27"/>
  <c r="E15" i="27"/>
  <c r="F15" i="27"/>
  <c r="G15" i="27"/>
  <c r="D11" i="26"/>
  <c r="C11" i="26" s="1"/>
  <c r="E11" i="26"/>
  <c r="F11" i="26"/>
  <c r="G11" i="26"/>
  <c r="D12" i="26"/>
  <c r="E12" i="26"/>
  <c r="F12" i="26"/>
  <c r="G12" i="26"/>
  <c r="D13" i="26"/>
  <c r="E13" i="26"/>
  <c r="F13" i="26"/>
  <c r="G13" i="26"/>
  <c r="D14" i="26"/>
  <c r="C14" i="26" s="1"/>
  <c r="E14" i="26"/>
  <c r="F14" i="26"/>
  <c r="G14" i="26"/>
  <c r="D15" i="26"/>
  <c r="C15" i="26" s="1"/>
  <c r="E15" i="26"/>
  <c r="F15" i="26"/>
  <c r="G15" i="26"/>
  <c r="D11" i="24"/>
  <c r="E11" i="24"/>
  <c r="F11" i="24"/>
  <c r="G11" i="24"/>
  <c r="D12" i="24"/>
  <c r="C12" i="24" s="1"/>
  <c r="E12" i="24"/>
  <c r="F12" i="24"/>
  <c r="G12" i="24"/>
  <c r="D13" i="24"/>
  <c r="E13" i="24"/>
  <c r="F13" i="24"/>
  <c r="G13" i="24"/>
  <c r="D14" i="23"/>
  <c r="C14" i="23" s="1"/>
  <c r="E14" i="23"/>
  <c r="F14" i="23"/>
  <c r="G14" i="23"/>
  <c r="D15" i="23"/>
  <c r="E15" i="23"/>
  <c r="F15" i="23"/>
  <c r="G15" i="23"/>
  <c r="D16" i="23"/>
  <c r="E16" i="23"/>
  <c r="F16" i="23"/>
  <c r="G16" i="23"/>
  <c r="D19" i="23"/>
  <c r="E19" i="23"/>
  <c r="F19" i="23"/>
  <c r="G19" i="23"/>
  <c r="D20" i="23"/>
  <c r="E20" i="23"/>
  <c r="F20" i="23"/>
  <c r="G20" i="23"/>
  <c r="D21" i="23"/>
  <c r="C21" i="23" s="1"/>
  <c r="E21" i="23"/>
  <c r="F21" i="23"/>
  <c r="G21" i="23"/>
  <c r="D22" i="23"/>
  <c r="C22" i="23" s="1"/>
  <c r="E22" i="23"/>
  <c r="F22" i="23"/>
  <c r="G22" i="23"/>
  <c r="D12" i="25"/>
  <c r="E12" i="25"/>
  <c r="F12" i="25"/>
  <c r="G12" i="25"/>
  <c r="D13" i="25"/>
  <c r="E13" i="25"/>
  <c r="F13" i="25"/>
  <c r="G13" i="25"/>
  <c r="D15" i="25"/>
  <c r="E15" i="25"/>
  <c r="F15" i="25"/>
  <c r="G15" i="25"/>
  <c r="D16" i="25"/>
  <c r="E16" i="25"/>
  <c r="F16" i="25"/>
  <c r="G16" i="25"/>
  <c r="D18" i="25"/>
  <c r="E18" i="25"/>
  <c r="F18" i="25"/>
  <c r="G18" i="25"/>
  <c r="D19" i="25"/>
  <c r="E19" i="25"/>
  <c r="F19" i="25"/>
  <c r="G19" i="25"/>
  <c r="D20" i="25"/>
  <c r="E20" i="25"/>
  <c r="F20" i="25"/>
  <c r="G20" i="25"/>
  <c r="D21" i="25"/>
  <c r="E21" i="25"/>
  <c r="F21" i="25"/>
  <c r="G21" i="25"/>
  <c r="D22" i="25"/>
  <c r="E22" i="25"/>
  <c r="F22" i="25"/>
  <c r="G22" i="25"/>
  <c r="D11" i="18"/>
  <c r="E11" i="18"/>
  <c r="F11" i="18"/>
  <c r="G11" i="18"/>
  <c r="D14" i="18"/>
  <c r="E14" i="18"/>
  <c r="F14" i="18"/>
  <c r="G14" i="18"/>
  <c r="D13" i="18"/>
  <c r="E13" i="18"/>
  <c r="F13" i="18"/>
  <c r="G13" i="18"/>
  <c r="D17" i="18"/>
  <c r="E17" i="18"/>
  <c r="F17" i="18"/>
  <c r="G17" i="18"/>
  <c r="D12" i="18"/>
  <c r="E12" i="18"/>
  <c r="F12" i="18"/>
  <c r="G12" i="18"/>
  <c r="D21" i="18"/>
  <c r="E21" i="18"/>
  <c r="F21" i="18"/>
  <c r="G21" i="18"/>
  <c r="D11" i="19"/>
  <c r="E11" i="19"/>
  <c r="F11" i="19"/>
  <c r="G11" i="19"/>
  <c r="D12" i="19"/>
  <c r="E12" i="19"/>
  <c r="F12" i="19"/>
  <c r="G12" i="19"/>
  <c r="D13" i="19"/>
  <c r="E13" i="19"/>
  <c r="F13" i="19"/>
  <c r="G13" i="19"/>
  <c r="D14" i="19"/>
  <c r="E14" i="19"/>
  <c r="F14" i="19"/>
  <c r="G14" i="19"/>
  <c r="D18" i="19"/>
  <c r="E18" i="19"/>
  <c r="F18" i="19"/>
  <c r="G18" i="19"/>
  <c r="D21" i="19"/>
  <c r="E21" i="19"/>
  <c r="F21" i="19"/>
  <c r="G21" i="19"/>
  <c r="D22" i="19"/>
  <c r="E22" i="19"/>
  <c r="F22" i="19"/>
  <c r="G22" i="19"/>
  <c r="D23" i="19"/>
  <c r="E23" i="19"/>
  <c r="F23" i="19"/>
  <c r="G23" i="19"/>
  <c r="D24" i="19"/>
  <c r="E24" i="19"/>
  <c r="F24" i="19"/>
  <c r="G24" i="19"/>
  <c r="D11" i="21"/>
  <c r="E11" i="21"/>
  <c r="F11" i="21"/>
  <c r="G11" i="21"/>
  <c r="D12" i="21"/>
  <c r="E12" i="21"/>
  <c r="F12" i="21"/>
  <c r="G12" i="21"/>
  <c r="D13" i="21"/>
  <c r="E13" i="21"/>
  <c r="F13" i="21"/>
  <c r="G13" i="21"/>
  <c r="D20" i="21"/>
  <c r="E20" i="21"/>
  <c r="F20" i="21"/>
  <c r="G20" i="21"/>
  <c r="D21" i="21"/>
  <c r="E21" i="21"/>
  <c r="F21" i="21"/>
  <c r="G21" i="21"/>
  <c r="D22" i="21"/>
  <c r="E22" i="21"/>
  <c r="F22" i="21"/>
  <c r="G22" i="21"/>
  <c r="D23" i="21"/>
  <c r="E23" i="21"/>
  <c r="F23" i="21"/>
  <c r="G23" i="21"/>
  <c r="D24" i="21"/>
  <c r="E24" i="21"/>
  <c r="F24" i="21"/>
  <c r="G24" i="21"/>
  <c r="D11" i="33"/>
  <c r="E11" i="33"/>
  <c r="F11" i="33"/>
  <c r="G11" i="33"/>
  <c r="D12" i="33"/>
  <c r="E12" i="33"/>
  <c r="F12" i="33"/>
  <c r="G12" i="33"/>
  <c r="D13" i="33"/>
  <c r="E13" i="33"/>
  <c r="F13" i="33"/>
  <c r="G13" i="33"/>
  <c r="D14" i="33"/>
  <c r="E14" i="33"/>
  <c r="F14" i="33"/>
  <c r="G14" i="33"/>
  <c r="E24" i="33"/>
  <c r="G10" i="33"/>
  <c r="F10" i="33"/>
  <c r="E10" i="33"/>
  <c r="D10" i="33"/>
  <c r="C10" i="33"/>
  <c r="G9" i="33"/>
  <c r="F9" i="33"/>
  <c r="E9" i="33"/>
  <c r="D9" i="33"/>
  <c r="C9" i="33" s="1"/>
  <c r="D9" i="21"/>
  <c r="E9" i="21"/>
  <c r="F9" i="21"/>
  <c r="G9" i="21"/>
  <c r="D9" i="19"/>
  <c r="E9" i="19"/>
  <c r="F9" i="19"/>
  <c r="G9" i="19"/>
  <c r="D9" i="18"/>
  <c r="E9" i="18"/>
  <c r="F9" i="18"/>
  <c r="G9" i="18"/>
  <c r="D9" i="25"/>
  <c r="E9" i="25"/>
  <c r="F9" i="25"/>
  <c r="G9" i="25"/>
  <c r="D10" i="23"/>
  <c r="E10" i="23"/>
  <c r="F10" i="23"/>
  <c r="G10" i="23"/>
  <c r="D9" i="24"/>
  <c r="E9" i="24"/>
  <c r="F9" i="24"/>
  <c r="G9" i="24"/>
  <c r="D9" i="26"/>
  <c r="E9" i="26"/>
  <c r="C9" i="26" s="1"/>
  <c r="F9" i="26"/>
  <c r="G9" i="26"/>
  <c r="D9" i="27"/>
  <c r="C9" i="27" s="1"/>
  <c r="E9" i="27"/>
  <c r="F9" i="27"/>
  <c r="G9" i="27"/>
  <c r="D9" i="28"/>
  <c r="C9" i="28" s="1"/>
  <c r="E9" i="28"/>
  <c r="F9" i="28"/>
  <c r="G9" i="28"/>
  <c r="G10" i="21"/>
  <c r="F10" i="21"/>
  <c r="E10" i="21"/>
  <c r="D10" i="21"/>
  <c r="G10" i="19"/>
  <c r="F10" i="19"/>
  <c r="E10" i="19"/>
  <c r="D10" i="19"/>
  <c r="G10" i="18"/>
  <c r="F10" i="18"/>
  <c r="E10" i="18"/>
  <c r="D10" i="18"/>
  <c r="G10" i="25"/>
  <c r="F10" i="25"/>
  <c r="E10" i="25"/>
  <c r="D10" i="25"/>
  <c r="C10" i="25" s="1"/>
  <c r="G13" i="23"/>
  <c r="F13" i="23"/>
  <c r="E13" i="23"/>
  <c r="D13" i="23"/>
  <c r="G10" i="24"/>
  <c r="F10" i="24"/>
  <c r="E10" i="24"/>
  <c r="D10" i="24"/>
  <c r="G10" i="26"/>
  <c r="F10" i="26"/>
  <c r="E10" i="26"/>
  <c r="D10" i="26"/>
  <c r="C10" i="26" s="1"/>
  <c r="G10" i="27"/>
  <c r="F10" i="27"/>
  <c r="E10" i="27"/>
  <c r="D10" i="27"/>
  <c r="G10" i="28"/>
  <c r="F10" i="28"/>
  <c r="E10" i="28"/>
  <c r="D10" i="28"/>
  <c r="E16" i="26"/>
  <c r="E23" i="25"/>
  <c r="E23" i="23"/>
  <c r="E17" i="28"/>
  <c r="E16" i="27"/>
  <c r="E25" i="19"/>
  <c r="E24" i="24"/>
  <c r="E26" i="21"/>
  <c r="E25" i="18"/>
  <c r="C13" i="27" l="1"/>
  <c r="C15" i="27"/>
  <c r="C14" i="27"/>
  <c r="C11" i="27"/>
  <c r="C20" i="23"/>
  <c r="C15" i="23"/>
  <c r="C16" i="23"/>
  <c r="C19" i="23"/>
  <c r="C13" i="26"/>
  <c r="C21" i="25"/>
  <c r="C18" i="25"/>
  <c r="C13" i="25"/>
  <c r="C20" i="25"/>
  <c r="C15" i="25"/>
  <c r="C22" i="25"/>
  <c r="C16" i="25"/>
  <c r="C12" i="25"/>
  <c r="C19" i="25"/>
  <c r="C10" i="24"/>
  <c r="C13" i="24"/>
  <c r="C10" i="18"/>
  <c r="C9" i="18"/>
  <c r="C21" i="18"/>
  <c r="C17" i="18"/>
  <c r="C11" i="18"/>
  <c r="C13" i="18"/>
  <c r="C14" i="18"/>
  <c r="C12" i="18"/>
  <c r="C24" i="19"/>
  <c r="C21" i="19"/>
  <c r="C12" i="19"/>
  <c r="C10" i="19"/>
  <c r="C23" i="19"/>
  <c r="C18" i="19"/>
  <c r="C9" i="19"/>
  <c r="C22" i="19"/>
  <c r="C13" i="19"/>
  <c r="C24" i="21"/>
  <c r="C23" i="21"/>
  <c r="C21" i="21"/>
  <c r="C20" i="21"/>
  <c r="C22" i="21"/>
  <c r="C13" i="21"/>
  <c r="C12" i="21"/>
  <c r="C9" i="21"/>
  <c r="C10" i="28"/>
  <c r="C10" i="27"/>
  <c r="C12" i="26"/>
  <c r="C11" i="24"/>
  <c r="C9" i="24"/>
  <c r="C13" i="23"/>
  <c r="C10" i="23"/>
  <c r="C9" i="25"/>
  <c r="C14" i="19"/>
  <c r="C11" i="19"/>
  <c r="C11" i="21"/>
  <c r="C10" i="21"/>
  <c r="C11" i="33"/>
  <c r="C13" i="33"/>
  <c r="C14" i="33"/>
  <c r="C12" i="33"/>
</calcChain>
</file>

<file path=xl/sharedStrings.xml><?xml version="1.0" encoding="utf-8"?>
<sst xmlns="http://schemas.openxmlformats.org/spreadsheetml/2006/main" count="1498" uniqueCount="244">
  <si>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</si>
  <si>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</si>
  <si>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</si>
  <si>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</si>
  <si>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</si>
  <si>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</si>
  <si>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Наименование дисциплин</t>
  </si>
  <si>
    <t>Учебный график</t>
  </si>
  <si>
    <t>"Утверждаю"</t>
  </si>
  <si>
    <t>зач</t>
  </si>
  <si>
    <t>*</t>
  </si>
  <si>
    <t>экз</t>
  </si>
  <si>
    <t>к.р.</t>
  </si>
  <si>
    <t>Белгородский государственный технологический университет им. В.Г. Шухова</t>
  </si>
  <si>
    <t>Количество часов по заочной системе обучения на год</t>
  </si>
  <si>
    <t xml:space="preserve">Первый проректор </t>
  </si>
  <si>
    <t>Установоч-ная сессия</t>
  </si>
  <si>
    <t>Зимняя лабораторно - экзаменационная сессия</t>
  </si>
  <si>
    <t>Летняя лабораторно-экзаменационная сессия</t>
  </si>
  <si>
    <t>Кафедра</t>
  </si>
  <si>
    <t>СУ</t>
  </si>
  <si>
    <t>Минобрнауки России</t>
  </si>
  <si>
    <t>Директор ИЗО</t>
  </si>
  <si>
    <t>По направлению</t>
  </si>
  <si>
    <t>"Экономика"</t>
  </si>
  <si>
    <t>Трудоем-кость по ГОС (ЗЕ)</t>
  </si>
  <si>
    <t>144 (4)</t>
  </si>
  <si>
    <t>288 (8)</t>
  </si>
  <si>
    <t>Ин.яз.</t>
  </si>
  <si>
    <t>72 (2)</t>
  </si>
  <si>
    <t>216 (6)</t>
  </si>
  <si>
    <t>д.зач</t>
  </si>
  <si>
    <t>ЭОП</t>
  </si>
  <si>
    <t>108 (3)</t>
  </si>
  <si>
    <t>180 (5)</t>
  </si>
  <si>
    <t>МВД</t>
  </si>
  <si>
    <t>Производственная практика</t>
  </si>
  <si>
    <t>Маркет.</t>
  </si>
  <si>
    <t>ФМ</t>
  </si>
  <si>
    <t>Интернет-технологии</t>
  </si>
  <si>
    <t>Маркетинг</t>
  </si>
  <si>
    <t>ФиС</t>
  </si>
  <si>
    <t>к.п.</t>
  </si>
  <si>
    <t>Бух.уч.</t>
  </si>
  <si>
    <t>Операционный и производственный менеджмент</t>
  </si>
  <si>
    <t>третий курс</t>
  </si>
  <si>
    <t>Макроэкономическое планирование и прогнозирование</t>
  </si>
  <si>
    <t>Экономика общественного сектора</t>
  </si>
  <si>
    <t>четвертый курс</t>
  </si>
  <si>
    <t>Финансы</t>
  </si>
  <si>
    <t>Налоги и налогообложение</t>
  </si>
  <si>
    <t>Информационные системы в бухгалтерском учете</t>
  </si>
  <si>
    <t>Методы аналитических исследований</t>
  </si>
  <si>
    <t>Бухгалтерский финансовый учет</t>
  </si>
  <si>
    <t>Бухгалтерская (финансовая) отчетность</t>
  </si>
  <si>
    <t>Лабораторный практикум по бухгалтерскому учету</t>
  </si>
  <si>
    <t>Анализ финансовой отчетности</t>
  </si>
  <si>
    <t>Экономика труда</t>
  </si>
  <si>
    <t>Планирование на предприятии (организации)</t>
  </si>
  <si>
    <t>Логистика</t>
  </si>
  <si>
    <t>Реинжиниринг</t>
  </si>
  <si>
    <t>Основы рынка ценных бумаг</t>
  </si>
  <si>
    <t>38.03.01</t>
  </si>
  <si>
    <t>пятый курс</t>
  </si>
  <si>
    <t>Финансовый менеджмент в банке</t>
  </si>
  <si>
    <t>Финансовый менеджмент</t>
  </si>
  <si>
    <t>Кредитный анализ</t>
  </si>
  <si>
    <t>Инвестиции</t>
  </si>
  <si>
    <t>Основы оценочной деятельности</t>
  </si>
  <si>
    <t>Преддипломная практика</t>
  </si>
  <si>
    <t>Бухгалтерский управленческий учет</t>
  </si>
  <si>
    <t>Комплексный анализ хозяйственной деятельности</t>
  </si>
  <si>
    <t>Аудит</t>
  </si>
  <si>
    <t>Международные стандарты финансовой отчетности</t>
  </si>
  <si>
    <t>Бухгалтерское дело</t>
  </si>
  <si>
    <t>Учет и анализ банкротств</t>
  </si>
  <si>
    <t>Особенности учета в торговле</t>
  </si>
  <si>
    <t>Налоговые расчеты в бухгалтерском деле</t>
  </si>
  <si>
    <t>Документирование управленческой деятельности</t>
  </si>
  <si>
    <t>Управление проектами</t>
  </si>
  <si>
    <t>Управление затратами предприятия (организации)</t>
  </si>
  <si>
    <t>Финансовое планирование и прогнозирование</t>
  </si>
  <si>
    <t>Управление инновациями</t>
  </si>
  <si>
    <t>Стратегический менеджмент</t>
  </si>
  <si>
    <t>Антикризисное управление</t>
  </si>
  <si>
    <t>Экономическая безопасность</t>
  </si>
  <si>
    <t>38.03.01-03 Бухгалтерский учет, анализ и аудит</t>
  </si>
  <si>
    <t>38.03.01-09 Экономика предприятий и организаций</t>
  </si>
  <si>
    <t>38.03.01-02 Финансы и кредит</t>
  </si>
  <si>
    <t>Управление рисками в банковской деятельности</t>
  </si>
  <si>
    <t>Контроллинг</t>
  </si>
  <si>
    <t>номер РГЗ</t>
  </si>
  <si>
    <t>номер ИДЗ</t>
  </si>
  <si>
    <t>252 (7)</t>
  </si>
  <si>
    <t>Бухгалтерский учет</t>
  </si>
  <si>
    <t>Государственное регулирование экономики</t>
  </si>
  <si>
    <t>Бухгалтерский учет в бюджетных организациях</t>
  </si>
  <si>
    <t>Документационное обеспечение в системе бухгалтерского учета</t>
  </si>
  <si>
    <t>Экономика природопользования</t>
  </si>
  <si>
    <t>Финансы организаций</t>
  </si>
  <si>
    <t>Основы валютно-кредитных отношений</t>
  </si>
  <si>
    <t>Ценообразование</t>
  </si>
  <si>
    <t>Спесивцева С.Е.</t>
  </si>
  <si>
    <t>Директор ДОП</t>
  </si>
  <si>
    <t>Дороганов Е.А.</t>
  </si>
  <si>
    <t>108 (3)      2 недели</t>
  </si>
  <si>
    <t>Институт заочного образования</t>
  </si>
  <si>
    <t>Бухгалтерский учет в строительстве</t>
  </si>
  <si>
    <t>Бухгалтерский учет в страховых организациях</t>
  </si>
  <si>
    <t>Бухгалтерский учет и анализ деятельности коммерческого банка</t>
  </si>
  <si>
    <t>216 (6)      4 недели</t>
  </si>
  <si>
    <t>Анализ и диагностика финансово-хозяйственной деятельности предприятия</t>
  </si>
  <si>
    <t>Организация деятельности Центрального банка</t>
  </si>
  <si>
    <t>Налоговая система Российской Федерации</t>
  </si>
  <si>
    <t>Бюджетная система Российской Федерации</t>
  </si>
  <si>
    <t>Анализ операционной деятельности банка</t>
  </si>
  <si>
    <t>Финансовое право</t>
  </si>
  <si>
    <t>Ценовая политика предприятия (организации)</t>
  </si>
  <si>
    <t>Организация предпринимательской деятельности</t>
  </si>
  <si>
    <t>Лабораторный практикум. Управление виртуальным предприятием</t>
  </si>
  <si>
    <t>Организация деятельности коммерческого банка</t>
  </si>
  <si>
    <t>Физическая культура и спорт</t>
  </si>
  <si>
    <t>Элективные дисциплины по физической культуре и спорту</t>
  </si>
  <si>
    <t>Управление стоимостью компании</t>
  </si>
  <si>
    <t>Методы принятия управленческих решений</t>
  </si>
  <si>
    <t>Е.И. Евтушенко</t>
  </si>
  <si>
    <t>консультации</t>
  </si>
  <si>
    <t>38.03.01-01                  Мировая экономика</t>
  </si>
  <si>
    <t>Международные экономические отношения глобальной экономики</t>
  </si>
  <si>
    <t>Деловой иностранный язык</t>
  </si>
  <si>
    <t>Ин.яз</t>
  </si>
  <si>
    <t>Экономика внешнеэкономических связей</t>
  </si>
  <si>
    <t>Международный бизнес</t>
  </si>
  <si>
    <t>Международный бизнес*</t>
  </si>
  <si>
    <t>Международная транспортно-логистическая система</t>
  </si>
  <si>
    <t>Международная транспортно-логистическая система*</t>
  </si>
  <si>
    <t>Этика бизнеса</t>
  </si>
  <si>
    <t>Основы таможенного дела</t>
  </si>
  <si>
    <t>Этика бизнеса*</t>
  </si>
  <si>
    <t>Основы таможенного дела*</t>
  </si>
  <si>
    <t>Методы принятия управленческих решений*</t>
  </si>
  <si>
    <t>Второй иностранный язык</t>
  </si>
  <si>
    <t>Второй иностранный язык*</t>
  </si>
  <si>
    <t>2022/2023 уч. год.</t>
  </si>
  <si>
    <t>Экономическая оценка инвестиций</t>
  </si>
  <si>
    <t>Экономика международного туризма</t>
  </si>
  <si>
    <t>Международное публичное и частное право*</t>
  </si>
  <si>
    <t>Организация и техника переговоров с иностранными партнёрами*</t>
  </si>
  <si>
    <t>Организация и техника  внешнеэкономических операций*</t>
  </si>
  <si>
    <t>Международный маркетинг*</t>
  </si>
  <si>
    <t>Планирование  на  предприятии (организации)*</t>
  </si>
  <si>
    <t>Организация деятельности Центрального банка*</t>
  </si>
  <si>
    <t>Налоговая система Российской Федерации*</t>
  </si>
  <si>
    <t>Основы рынка ценных бумаг*</t>
  </si>
  <si>
    <t>Бюджетная система Российской Федерации*</t>
  </si>
  <si>
    <t>Финансовое право*</t>
  </si>
  <si>
    <t>Организация деятельности коммерческого банка*</t>
  </si>
  <si>
    <t>Финансовый менеджмент*</t>
  </si>
  <si>
    <t>Финансовый менеджмент в банке*</t>
  </si>
  <si>
    <t>Бухгалтерская (финансовая) отчётность*</t>
  </si>
  <si>
    <t>Лабораторный практикум по бухгалтерскому учёту*</t>
  </si>
  <si>
    <t>Бухгалтерский учёт в строительстве*</t>
  </si>
  <si>
    <t>Бухгалтерский учёт в страховых организациях*</t>
  </si>
  <si>
    <t>Бухгалтерский учёт и анализ деятельности коммерческого банка*</t>
  </si>
  <si>
    <t>Бухгалтерский управленческий учёт*</t>
  </si>
  <si>
    <t>Комплексный анализ хозяйственной деятельности*</t>
  </si>
  <si>
    <t>Аудит*</t>
  </si>
  <si>
    <t>Учёт и анализ банкротств*</t>
  </si>
  <si>
    <t>Налоговые расчеты в бухгалтерском деле*</t>
  </si>
  <si>
    <t>Антикризисное управление*</t>
  </si>
  <si>
    <t>Финансовое планирование и прогнозирование*</t>
  </si>
  <si>
    <t>Управление инновациями*</t>
  </si>
  <si>
    <t>Управление затратами предприятия (организации)*</t>
  </si>
  <si>
    <t>второй курс</t>
  </si>
  <si>
    <t>первый курс</t>
  </si>
  <si>
    <t>Философия</t>
  </si>
  <si>
    <t>История (история России, всеобщая история)</t>
  </si>
  <si>
    <t>Иностранный язык</t>
  </si>
  <si>
    <t>Безопасность жизнедеятельности</t>
  </si>
  <si>
    <t>Социология и психология управления</t>
  </si>
  <si>
    <t>Правоведение</t>
  </si>
  <si>
    <t>Экономическая теория</t>
  </si>
  <si>
    <t>360 (10)</t>
  </si>
  <si>
    <t>Русский язык и культура речи</t>
  </si>
  <si>
    <t>Высшая математика</t>
  </si>
  <si>
    <t>468 (13)</t>
  </si>
  <si>
    <t>Базовые информацонные технологии в экономике и управлении</t>
  </si>
  <si>
    <t>Теория организации и системный анализ</t>
  </si>
  <si>
    <t>Статистика</t>
  </si>
  <si>
    <t>Менеджмент</t>
  </si>
  <si>
    <t>Мировая экономика и международные экономические отношения</t>
  </si>
  <si>
    <t>Финансовые институты, денежное обращение и кредит</t>
  </si>
  <si>
    <t>Экономика организации (предприятия)</t>
  </si>
  <si>
    <t>Региональная экономика России</t>
  </si>
  <si>
    <t>Методы экономического анализа</t>
  </si>
  <si>
    <t>Учебная ознакомительная практика</t>
  </si>
  <si>
    <t>108 (3)       2 нед.</t>
  </si>
  <si>
    <t>ТМН</t>
  </si>
  <si>
    <t>СиУ</t>
  </si>
  <si>
    <t>ИнЯз</t>
  </si>
  <si>
    <t>БЖД</t>
  </si>
  <si>
    <t>РусЯз</t>
  </si>
  <si>
    <t>ВМ</t>
  </si>
  <si>
    <t>Менеджмент*</t>
  </si>
  <si>
    <t>Региональная экономика России *</t>
  </si>
  <si>
    <t>Макроэкономическое планирование и прогнозирование *</t>
  </si>
  <si>
    <t>Методы экономического анализа *</t>
  </si>
  <si>
    <t>БУиА</t>
  </si>
  <si>
    <t>Эконометрика *</t>
  </si>
  <si>
    <t>Бухгалтерский учет *</t>
  </si>
  <si>
    <t>Марк.</t>
  </si>
  <si>
    <t>Операционный и производственный менеджмент *</t>
  </si>
  <si>
    <t>Количественные методы принятия управленческих решений *</t>
  </si>
  <si>
    <t>2023/2024 уч. год.</t>
  </si>
  <si>
    <t>МЭиФМ</t>
  </si>
  <si>
    <t>Основы цифровой экономики *</t>
  </si>
  <si>
    <t>Эконометрика</t>
  </si>
  <si>
    <t>Количественные методы принятия управленческих решений</t>
  </si>
  <si>
    <t>Информационные системы управления производственной компанией*</t>
  </si>
  <si>
    <t>Основы цифровой экономики</t>
  </si>
  <si>
    <t>Корпоративные информационные системы в цифровой экономике</t>
  </si>
  <si>
    <t>324  (9)</t>
  </si>
  <si>
    <t>Оценка эффективности инвестиционного проекта</t>
  </si>
  <si>
    <t>Управление эффективностью труда в организации*</t>
  </si>
  <si>
    <t>Бизнес-планирование*</t>
  </si>
  <si>
    <t>Основы экологического менеджмента организации (предприятия)*</t>
  </si>
  <si>
    <t>Организационное обеспечение принятия управленческих решений на предприятии (в организации)*</t>
  </si>
  <si>
    <t xml:space="preserve">Производственная технологическая (проектно-технологическая) практика </t>
  </si>
  <si>
    <t>Международные валютно-кредитные отношения</t>
  </si>
  <si>
    <t>Современные финансовые рынки</t>
  </si>
  <si>
    <t>Международное публичное и частное право</t>
  </si>
  <si>
    <t>Организация и техника переговоров с иностранными партнёрами</t>
  </si>
  <si>
    <t>Организация и техника внешнеэкономических операций</t>
  </si>
  <si>
    <t>Международный маркетинг</t>
  </si>
  <si>
    <t>Управление рисками во внешнеэкономической деятельности</t>
  </si>
  <si>
    <t>Ссылки</t>
  </si>
  <si>
    <t>https://bolid.bstu.ru/courses/course-v1:BSTU+CS1112+2020_C1/course/</t>
  </si>
  <si>
    <t>https://bolid.bstu.ru/courses/course-v1:BSTU+CS066+2019_C1/course/</t>
  </si>
  <si>
    <t>https://bolid.bstu.ru/courses/course-v1:BSTU+CS031+2019_C1/course/</t>
  </si>
  <si>
    <t>https://bolid.bstu.ru/courses/course-v1:BSTU+CS117+2019_C1/course/</t>
  </si>
  <si>
    <t>https://bolid.bstu.ru/courses/course-v1:BSTU+CS010+2019_C1/course/</t>
  </si>
  <si>
    <t>https://bolid.bstu.ru/courses/course-v1:BSTU+C5125+2020_C1/courseware?activate_block_id=block-v1%3ABSTU%2BC5125%2B2020_C1%2Btype%40course%2Bblock%40course</t>
  </si>
  <si>
    <t>Соц.упр</t>
  </si>
  <si>
    <t>Основы российской государственности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</si>
</sst>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9"/>
      <name val="Times New Roman"/>
      <family val="1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u/>
      <sz val="10"/>
      <color theme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4" borderId="18">
      <alignment wrapText="1"/>
    </xf>
    <xf numFmtId="0" fontId="9" fillId="0" borderId="0" applyNumberFormat="0" applyFill="0" applyBorder="0" applyAlignment="0" applyProtection="0"/>
  </cellStyleXfs>
  <cellXfs count="3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6" fillId="2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 wrapText="1"/>
    </xf>
    <xf numFmtId="0" fontId="6" fillId="2" borderId="33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3" fillId="0" borderId="34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left" vertical="center" wrapText="1"/>
    </xf>
    <xf numFmtId="0" fontId="6" fillId="2" borderId="4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textRotation="90" wrapText="1"/>
    </xf>
    <xf numFmtId="0" fontId="3" fillId="0" borderId="3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5" fillId="0" borderId="0" xfId="0" applyFont="1"/>
    <xf numFmtId="0" fontId="4" fillId="3" borderId="16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textRotation="90" wrapText="1"/>
    </xf>
    <xf numFmtId="0" fontId="2" fillId="0" borderId="44" xfId="0" applyFont="1" applyBorder="1" applyAlignment="1">
      <alignment horizontal="center" vertical="center" textRotation="90" wrapText="1"/>
    </xf>
    <xf numFmtId="0" fontId="2" fillId="0" borderId="43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51" xfId="0" applyFont="1" applyBorder="1" applyAlignment="1">
      <alignment horizontal="center" vertical="center" textRotation="90" wrapText="1"/>
    </xf>
    <xf numFmtId="0" fontId="2" fillId="0" borderId="45" xfId="0" applyFont="1" applyBorder="1" applyAlignment="1">
      <alignment horizontal="center" vertical="center" textRotation="90" wrapText="1"/>
    </xf>
    <xf numFmtId="0" fontId="2" fillId="0" borderId="46" xfId="0" applyFont="1" applyBorder="1" applyAlignment="1">
      <alignment horizontal="center" vertical="center" textRotation="90" wrapText="1"/>
    </xf>
    <xf numFmtId="0" fontId="2" fillId="0" borderId="4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 textRotation="90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64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left" vertical="center" wrapText="1"/>
    </xf>
    <xf numFmtId="0" fontId="3" fillId="0" borderId="66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9" fillId="0" borderId="34" xfId="2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left" vertical="center" wrapText="1"/>
    </xf>
    <xf numFmtId="0" fontId="9" fillId="0" borderId="61" xfId="2" applyFill="1" applyBorder="1" applyAlignment="1">
      <alignment horizontal="left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9" fillId="0" borderId="16" xfId="2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 wrapText="1"/>
    </xf>
    <xf numFmtId="0" fontId="1" fillId="0" borderId="30" xfId="0" applyFont="1" applyBorder="1"/>
    <xf numFmtId="0" fontId="3" fillId="0" borderId="53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7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</cellXfs>
  <cellStyles count="3">
    <cellStyle name="is_elective" xfId="1"/>
    <cellStyle name="Гиперссылка" xfId="2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olid.bstu.ru/courses/course-v1:BSTU+CS066+2019_C1/course/" TargetMode="External"/><Relationship Id="rId1" Type="http://schemas.openxmlformats.org/officeDocument/2006/relationships/hyperlink" Target="https://bolid.bstu.ru/courses/course-v1:BSTU+C5125+2020_C1/courseware?activate_block_id=block-v1%3ABSTU%2BC5125%2B2020_C1%2Btype%40course%2Bblock%40cours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6"/>
  <sheetViews>
    <sheetView tabSelected="1" workbookViewId="0">
      <selection activeCell="A24" sqref="A24:AD24"/>
    </sheetView>
  </sheetViews>
  <sheetFormatPr defaultRowHeight="12.75" x14ac:dyDescent="0.2"/>
  <cols>
    <col min="1" max="1" width="48.42578125" style="214" customWidth="1"/>
    <col min="2" max="2" width="8.140625" style="214" customWidth="1"/>
    <col min="3" max="3" width="7.85546875" style="214" bestFit="1" customWidth="1"/>
    <col min="4" max="5" width="4.28515625" style="214" customWidth="1"/>
    <col min="6" max="7" width="5.28515625" style="214" customWidth="1"/>
    <col min="8" max="10" width="3.140625" style="214" bestFit="1" customWidth="1"/>
    <col min="11" max="11" width="3.140625" style="214" customWidth="1"/>
    <col min="12" max="12" width="5" style="214" customWidth="1"/>
    <col min="13" max="13" width="3.140625" style="214" bestFit="1" customWidth="1"/>
    <col min="14" max="14" width="3.140625" style="214" customWidth="1"/>
    <col min="15" max="15" width="3.42578125" style="214" customWidth="1"/>
    <col min="16" max="16" width="3.28515625" style="214" customWidth="1"/>
    <col min="17" max="17" width="3.5703125" style="214" customWidth="1"/>
    <col min="18" max="19" width="5.140625" style="214" customWidth="1"/>
    <col min="20" max="21" width="5.42578125" style="214" customWidth="1"/>
    <col min="22" max="22" width="6" style="214" customWidth="1"/>
    <col min="23" max="25" width="3.42578125" style="214" customWidth="1"/>
    <col min="26" max="27" width="5.7109375" style="214" customWidth="1"/>
    <col min="28" max="28" width="4.5703125" style="214" customWidth="1"/>
    <col min="29" max="29" width="3.5703125" style="214" bestFit="1" customWidth="1"/>
    <col min="30" max="30" width="7.5703125" style="214" bestFit="1" customWidth="1"/>
    <col min="31" max="31" width="3.85546875" style="214" customWidth="1"/>
    <col min="32" max="32" width="4.42578125" style="214" customWidth="1"/>
    <col min="33" max="33" width="3.5703125" style="214" customWidth="1"/>
    <col min="34" max="34" width="1.85546875" style="214" bestFit="1" customWidth="1"/>
    <col min="35" max="35" width="4" style="214" customWidth="1"/>
    <col min="36" max="36" width="3.28515625" style="214" customWidth="1"/>
    <col min="37" max="16384" width="9.140625" style="214"/>
  </cols>
  <sheetData>
    <row r="1" spans="1:46" s="52" customFormat="1" x14ac:dyDescent="0.2">
      <c r="A1" s="212"/>
      <c r="B1" s="212"/>
      <c r="C1" s="212"/>
      <c r="D1" s="42"/>
      <c r="E1" s="42"/>
      <c r="F1" s="42"/>
      <c r="G1" s="42"/>
      <c r="H1" s="212" t="s">
        <v>21</v>
      </c>
      <c r="I1" s="212"/>
      <c r="J1" s="42"/>
      <c r="K1" s="42"/>
      <c r="L1" s="42"/>
      <c r="M1" s="42"/>
      <c r="N1" s="42"/>
      <c r="O1" s="42"/>
      <c r="P1" s="42"/>
      <c r="Q1" s="42"/>
      <c r="R1" s="42"/>
      <c r="S1" s="42"/>
      <c r="T1" s="212"/>
      <c r="U1" s="212"/>
      <c r="V1" s="212"/>
      <c r="W1" s="212"/>
      <c r="X1" s="263" t="s">
        <v>8</v>
      </c>
      <c r="Y1" s="263"/>
      <c r="Z1" s="263"/>
      <c r="AA1" s="263"/>
      <c r="AB1" s="263"/>
      <c r="AC1" s="212"/>
      <c r="AD1" s="212"/>
    </row>
    <row r="2" spans="1:46" s="52" customFormat="1" x14ac:dyDescent="0.2">
      <c r="A2" s="212"/>
      <c r="B2" s="41"/>
      <c r="C2" s="41"/>
      <c r="D2" s="41"/>
      <c r="E2" s="41"/>
      <c r="F2" s="41"/>
      <c r="G2" s="41"/>
      <c r="H2" s="212" t="s">
        <v>13</v>
      </c>
      <c r="I2" s="212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212"/>
      <c r="Y2" s="41"/>
      <c r="Z2" s="212" t="s">
        <v>15</v>
      </c>
      <c r="AA2" s="212"/>
      <c r="AB2" s="41"/>
      <c r="AC2" s="41"/>
      <c r="AD2" s="41"/>
    </row>
    <row r="3" spans="1:46" s="52" customFormat="1" x14ac:dyDescent="0.2">
      <c r="A3" s="212"/>
      <c r="B3" s="212"/>
      <c r="C3" s="212"/>
      <c r="D3" s="212"/>
      <c r="E3" s="212"/>
      <c r="F3" s="41" t="s">
        <v>7</v>
      </c>
      <c r="G3" s="41"/>
      <c r="H3" s="41"/>
      <c r="I3" s="41"/>
      <c r="J3" s="41"/>
      <c r="K3" s="41"/>
      <c r="L3" s="41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41"/>
    </row>
    <row r="4" spans="1:46" x14ac:dyDescent="0.2">
      <c r="A4" s="264" t="s">
        <v>23</v>
      </c>
      <c r="B4" s="264"/>
      <c r="C4" s="41"/>
      <c r="D4" s="265" t="s">
        <v>62</v>
      </c>
      <c r="E4" s="265"/>
      <c r="H4" s="12" t="s">
        <v>24</v>
      </c>
      <c r="I4" s="12"/>
      <c r="J4" s="9"/>
      <c r="K4" s="9"/>
      <c r="L4" s="9"/>
      <c r="M4" s="8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42" t="s">
        <v>125</v>
      </c>
      <c r="AC4" s="42"/>
      <c r="AD4" s="42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</row>
    <row r="5" spans="1:46" x14ac:dyDescent="0.2">
      <c r="A5" s="212"/>
      <c r="B5" s="212"/>
      <c r="C5" s="212"/>
      <c r="D5" s="12" t="s">
        <v>87</v>
      </c>
      <c r="H5" s="12"/>
      <c r="I5" s="41"/>
      <c r="J5" s="41"/>
      <c r="K5" s="41"/>
      <c r="L5" s="41"/>
      <c r="M5" s="41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</row>
    <row r="6" spans="1:46" ht="13.5" thickBot="1" x14ac:dyDescent="0.25">
      <c r="A6" s="212"/>
      <c r="B6" s="212"/>
      <c r="C6" s="212"/>
      <c r="D6" s="212"/>
      <c r="E6" s="212"/>
      <c r="F6" s="212"/>
      <c r="G6" s="212"/>
      <c r="H6" s="266" t="s">
        <v>174</v>
      </c>
      <c r="I6" s="266"/>
      <c r="J6" s="266"/>
      <c r="K6" s="266"/>
      <c r="L6" s="266"/>
      <c r="M6" s="267" t="s">
        <v>106</v>
      </c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12"/>
      <c r="Y6" s="212"/>
      <c r="Z6" s="263" t="s">
        <v>213</v>
      </c>
      <c r="AA6" s="263"/>
      <c r="AB6" s="263"/>
      <c r="AC6" s="263"/>
      <c r="AD6" s="263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</row>
    <row r="7" spans="1:46" ht="43.5" customHeight="1" thickBot="1" x14ac:dyDescent="0.25">
      <c r="A7" s="268" t="s">
        <v>6</v>
      </c>
      <c r="B7" s="275" t="s">
        <v>235</v>
      </c>
      <c r="C7" s="270" t="s">
        <v>25</v>
      </c>
      <c r="D7" s="272" t="s">
        <v>14</v>
      </c>
      <c r="E7" s="273"/>
      <c r="F7" s="273"/>
      <c r="G7" s="273"/>
      <c r="H7" s="274"/>
      <c r="I7" s="272" t="s">
        <v>16</v>
      </c>
      <c r="J7" s="273"/>
      <c r="K7" s="274"/>
      <c r="L7" s="272" t="s">
        <v>17</v>
      </c>
      <c r="M7" s="273"/>
      <c r="N7" s="273"/>
      <c r="O7" s="273"/>
      <c r="P7" s="273"/>
      <c r="Q7" s="273"/>
      <c r="R7" s="273"/>
      <c r="S7" s="273"/>
      <c r="T7" s="273"/>
      <c r="U7" s="274"/>
      <c r="V7" s="272" t="s">
        <v>18</v>
      </c>
      <c r="W7" s="273"/>
      <c r="X7" s="273"/>
      <c r="Y7" s="273"/>
      <c r="Z7" s="273"/>
      <c r="AA7" s="273"/>
      <c r="AB7" s="273"/>
      <c r="AC7" s="274"/>
      <c r="AD7" s="268" t="s">
        <v>19</v>
      </c>
      <c r="AE7" s="1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</row>
    <row r="8" spans="1:46" ht="71.25" thickBot="1" x14ac:dyDescent="0.25">
      <c r="A8" s="269"/>
      <c r="B8" s="276"/>
      <c r="C8" s="271"/>
      <c r="D8" s="2" t="s">
        <v>0</v>
      </c>
      <c r="E8" s="3" t="s">
        <v>1</v>
      </c>
      <c r="F8" s="3" t="s">
        <v>2</v>
      </c>
      <c r="G8" s="163" t="s">
        <v>3</v>
      </c>
      <c r="H8" s="46" t="s">
        <v>126</v>
      </c>
      <c r="I8" s="6" t="s">
        <v>1</v>
      </c>
      <c r="J8" s="3" t="s">
        <v>2</v>
      </c>
      <c r="K8" s="83" t="s">
        <v>3</v>
      </c>
      <c r="L8" s="44" t="s">
        <v>91</v>
      </c>
      <c r="M8" s="44" t="s">
        <v>92</v>
      </c>
      <c r="N8" s="45" t="s">
        <v>1</v>
      </c>
      <c r="O8" s="46"/>
      <c r="P8" s="3" t="s">
        <v>2</v>
      </c>
      <c r="Q8" s="7" t="s">
        <v>3</v>
      </c>
      <c r="R8" s="5"/>
      <c r="S8" s="3" t="s">
        <v>4</v>
      </c>
      <c r="T8" s="46" t="s">
        <v>126</v>
      </c>
      <c r="U8" s="4" t="s">
        <v>5</v>
      </c>
      <c r="V8" s="44" t="s">
        <v>91</v>
      </c>
      <c r="W8" s="44" t="s">
        <v>92</v>
      </c>
      <c r="X8" s="46" t="s">
        <v>1</v>
      </c>
      <c r="Y8" s="3" t="s">
        <v>2</v>
      </c>
      <c r="Z8" s="3" t="s">
        <v>3</v>
      </c>
      <c r="AA8" s="3" t="s">
        <v>4</v>
      </c>
      <c r="AB8" s="46" t="s">
        <v>126</v>
      </c>
      <c r="AC8" s="4" t="s">
        <v>5</v>
      </c>
      <c r="AD8" s="269"/>
      <c r="AE8" s="1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x14ac:dyDescent="0.2">
      <c r="A9" s="280" t="s">
        <v>175</v>
      </c>
      <c r="B9" s="281" t="s">
        <v>236</v>
      </c>
      <c r="C9" s="282" t="s">
        <v>26</v>
      </c>
      <c r="D9" s="283">
        <f t="shared" ref="D9:D18" si="0">IF(SUM(E9,F9,G9,H9) &lt;&gt; 0,SUM(E9,F9,G9,H9),"")</f>
        <v>11</v>
      </c>
      <c r="E9" s="284">
        <f t="shared" ref="E9:E18" si="1">IF(SUM(I9,N9,X9) &lt;&gt; 0,SUM(I9,N9,X9),"")</f>
        <v>6</v>
      </c>
      <c r="F9" s="284" t="str">
        <f t="shared" ref="F9:G18" si="2">IF(SUM(J9,P9,Y9) &lt;&gt; 0,SUM(J9,P9,Y9),"")</f>
        <v/>
      </c>
      <c r="G9" s="284">
        <f t="shared" si="2"/>
        <v>4</v>
      </c>
      <c r="H9" s="285">
        <f t="shared" ref="H9:H18" si="3">IF(SUM(T9,AB9) &lt;&gt; 0,SUM(AB9,T9),"")</f>
        <v>1</v>
      </c>
      <c r="I9" s="286">
        <v>2</v>
      </c>
      <c r="J9" s="284"/>
      <c r="K9" s="287"/>
      <c r="L9" s="288"/>
      <c r="M9" s="289">
        <v>1</v>
      </c>
      <c r="N9" s="286">
        <v>4</v>
      </c>
      <c r="O9" s="290"/>
      <c r="P9" s="287"/>
      <c r="Q9" s="287">
        <v>4</v>
      </c>
      <c r="R9" s="290"/>
      <c r="S9" s="291" t="s">
        <v>31</v>
      </c>
      <c r="T9" s="287">
        <v>1</v>
      </c>
      <c r="U9" s="292"/>
      <c r="V9" s="293"/>
      <c r="W9" s="289"/>
      <c r="X9" s="290"/>
      <c r="Y9" s="284"/>
      <c r="Z9" s="284"/>
      <c r="AA9" s="291"/>
      <c r="AB9" s="294"/>
      <c r="AC9" s="292"/>
      <c r="AD9" s="295" t="s">
        <v>197</v>
      </c>
      <c r="AE9" s="1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</row>
    <row r="10" spans="1:46" x14ac:dyDescent="0.2">
      <c r="A10" s="23" t="s">
        <v>176</v>
      </c>
      <c r="B10" s="296" t="s">
        <v>237</v>
      </c>
      <c r="C10" s="24" t="s">
        <v>26</v>
      </c>
      <c r="D10" s="232">
        <f t="shared" si="0"/>
        <v>56</v>
      </c>
      <c r="E10" s="25">
        <f t="shared" si="1"/>
        <v>38</v>
      </c>
      <c r="F10" s="25" t="str">
        <f t="shared" si="2"/>
        <v/>
      </c>
      <c r="G10" s="25">
        <f t="shared" si="2"/>
        <v>18</v>
      </c>
      <c r="H10" s="233" t="str">
        <f t="shared" ref="H10" si="4">IF(SUM(T10,AB10) &lt;&gt; 0,SUM(T10,AB10),"")</f>
        <v/>
      </c>
      <c r="I10" s="26">
        <v>2</v>
      </c>
      <c r="J10" s="25"/>
      <c r="K10" s="28"/>
      <c r="L10" s="193"/>
      <c r="M10" s="279">
        <v>1</v>
      </c>
      <c r="N10" s="26">
        <v>18</v>
      </c>
      <c r="O10" s="27"/>
      <c r="P10" s="25"/>
      <c r="Q10" s="28">
        <v>9</v>
      </c>
      <c r="R10" s="27"/>
      <c r="S10" s="29" t="s">
        <v>9</v>
      </c>
      <c r="T10" s="156"/>
      <c r="U10" s="22"/>
      <c r="V10" s="81"/>
      <c r="W10" s="279"/>
      <c r="X10" s="27">
        <v>18</v>
      </c>
      <c r="Y10" s="25"/>
      <c r="Z10" s="25">
        <v>9</v>
      </c>
      <c r="AA10" s="31" t="s">
        <v>31</v>
      </c>
      <c r="AB10" s="157"/>
      <c r="AC10" s="22"/>
      <c r="AD10" s="48" t="s">
        <v>242</v>
      </c>
      <c r="AE10" s="1"/>
    </row>
    <row r="11" spans="1:46" x14ac:dyDescent="0.2">
      <c r="A11" s="54" t="s">
        <v>177</v>
      </c>
      <c r="B11" s="260" t="s">
        <v>238</v>
      </c>
      <c r="C11" s="24" t="s">
        <v>93</v>
      </c>
      <c r="D11" s="15">
        <f t="shared" si="0"/>
        <v>14</v>
      </c>
      <c r="E11" s="16" t="str">
        <f t="shared" si="1"/>
        <v/>
      </c>
      <c r="F11" s="16" t="str">
        <f t="shared" si="2"/>
        <v/>
      </c>
      <c r="G11" s="16">
        <f t="shared" si="2"/>
        <v>14</v>
      </c>
      <c r="H11" s="150" t="str">
        <f t="shared" si="3"/>
        <v/>
      </c>
      <c r="I11" s="17"/>
      <c r="J11" s="16"/>
      <c r="K11" s="19">
        <v>2</v>
      </c>
      <c r="L11" s="65"/>
      <c r="M11" s="47">
        <v>1</v>
      </c>
      <c r="N11" s="26"/>
      <c r="O11" s="27"/>
      <c r="P11" s="25"/>
      <c r="Q11" s="28">
        <v>6</v>
      </c>
      <c r="R11" s="27"/>
      <c r="S11" s="29" t="s">
        <v>9</v>
      </c>
      <c r="T11" s="164"/>
      <c r="U11" s="30"/>
      <c r="V11" s="80"/>
      <c r="W11" s="47">
        <v>2</v>
      </c>
      <c r="X11" s="27"/>
      <c r="Y11" s="25"/>
      <c r="Z11" s="25">
        <v>6</v>
      </c>
      <c r="AA11" s="31" t="s">
        <v>9</v>
      </c>
      <c r="AB11" s="156"/>
      <c r="AC11" s="30"/>
      <c r="AD11" s="48" t="s">
        <v>199</v>
      </c>
      <c r="AE11" s="1"/>
    </row>
    <row r="12" spans="1:46" x14ac:dyDescent="0.2">
      <c r="A12" s="217" t="s">
        <v>178</v>
      </c>
      <c r="B12" s="260" t="s">
        <v>239</v>
      </c>
      <c r="C12" s="14" t="s">
        <v>33</v>
      </c>
      <c r="D12" s="15">
        <f t="shared" si="0"/>
        <v>11</v>
      </c>
      <c r="E12" s="16">
        <f t="shared" si="1"/>
        <v>6</v>
      </c>
      <c r="F12" s="16">
        <f t="shared" si="2"/>
        <v>2</v>
      </c>
      <c r="G12" s="16">
        <f t="shared" si="2"/>
        <v>2</v>
      </c>
      <c r="H12" s="150">
        <f t="shared" si="3"/>
        <v>1</v>
      </c>
      <c r="I12" s="17"/>
      <c r="J12" s="16"/>
      <c r="K12" s="19"/>
      <c r="L12" s="84"/>
      <c r="M12" s="47"/>
      <c r="N12" s="26">
        <v>2</v>
      </c>
      <c r="O12" s="27" t="s">
        <v>10</v>
      </c>
      <c r="P12" s="25"/>
      <c r="Q12" s="28"/>
      <c r="R12" s="27"/>
      <c r="S12" s="29"/>
      <c r="T12" s="164"/>
      <c r="U12" s="30"/>
      <c r="V12" s="67"/>
      <c r="W12" s="47">
        <v>1</v>
      </c>
      <c r="X12" s="27">
        <v>4</v>
      </c>
      <c r="Y12" s="25">
        <v>2</v>
      </c>
      <c r="Z12" s="25">
        <v>2</v>
      </c>
      <c r="AA12" s="31" t="s">
        <v>9</v>
      </c>
      <c r="AB12" s="25">
        <v>1</v>
      </c>
      <c r="AC12" s="81"/>
      <c r="AD12" s="48" t="s">
        <v>200</v>
      </c>
      <c r="AE12" s="1"/>
    </row>
    <row r="13" spans="1:46" x14ac:dyDescent="0.2">
      <c r="A13" s="217" t="s">
        <v>179</v>
      </c>
      <c r="B13" s="261"/>
      <c r="C13" s="14" t="s">
        <v>33</v>
      </c>
      <c r="D13" s="15">
        <f t="shared" si="0"/>
        <v>9</v>
      </c>
      <c r="E13" s="16">
        <f t="shared" si="1"/>
        <v>6</v>
      </c>
      <c r="F13" s="16" t="str">
        <f t="shared" si="2"/>
        <v/>
      </c>
      <c r="G13" s="16">
        <f t="shared" si="2"/>
        <v>2</v>
      </c>
      <c r="H13" s="150">
        <f t="shared" si="3"/>
        <v>1</v>
      </c>
      <c r="I13" s="17"/>
      <c r="J13" s="16"/>
      <c r="K13" s="19"/>
      <c r="L13" s="84"/>
      <c r="M13" s="47"/>
      <c r="N13" s="26">
        <v>2</v>
      </c>
      <c r="O13" s="27" t="s">
        <v>10</v>
      </c>
      <c r="P13" s="25"/>
      <c r="Q13" s="28"/>
      <c r="R13" s="27"/>
      <c r="S13" s="31"/>
      <c r="T13" s="28"/>
      <c r="U13" s="22"/>
      <c r="V13" s="81"/>
      <c r="W13" s="47">
        <v>1</v>
      </c>
      <c r="X13" s="27">
        <v>4</v>
      </c>
      <c r="Y13" s="25"/>
      <c r="Z13" s="25">
        <v>2</v>
      </c>
      <c r="AA13" s="31" t="s">
        <v>9</v>
      </c>
      <c r="AB13" s="25">
        <v>1</v>
      </c>
      <c r="AC13" s="81"/>
      <c r="AD13" s="48" t="s">
        <v>198</v>
      </c>
      <c r="AE13" s="1"/>
    </row>
    <row r="14" spans="1:46" x14ac:dyDescent="0.2">
      <c r="A14" s="54" t="s">
        <v>180</v>
      </c>
      <c r="B14" s="261"/>
      <c r="C14" s="24" t="s">
        <v>29</v>
      </c>
      <c r="D14" s="15">
        <f t="shared" si="0"/>
        <v>7</v>
      </c>
      <c r="E14" s="16">
        <f t="shared" si="1"/>
        <v>4</v>
      </c>
      <c r="F14" s="16" t="str">
        <f t="shared" si="2"/>
        <v/>
      </c>
      <c r="G14" s="16">
        <f t="shared" si="2"/>
        <v>2</v>
      </c>
      <c r="H14" s="150">
        <f t="shared" si="3"/>
        <v>1</v>
      </c>
      <c r="I14" s="17"/>
      <c r="J14" s="16"/>
      <c r="K14" s="19"/>
      <c r="L14" s="84"/>
      <c r="M14" s="47"/>
      <c r="N14" s="26">
        <v>2</v>
      </c>
      <c r="O14" s="27" t="s">
        <v>10</v>
      </c>
      <c r="P14" s="25"/>
      <c r="Q14" s="28"/>
      <c r="R14" s="27"/>
      <c r="S14" s="31"/>
      <c r="T14" s="28"/>
      <c r="U14" s="22"/>
      <c r="V14" s="81"/>
      <c r="W14" s="47">
        <v>1</v>
      </c>
      <c r="X14" s="27">
        <v>2</v>
      </c>
      <c r="Y14" s="25"/>
      <c r="Z14" s="25">
        <v>2</v>
      </c>
      <c r="AA14" s="31" t="s">
        <v>9</v>
      </c>
      <c r="AB14" s="25">
        <v>1</v>
      </c>
      <c r="AC14" s="81"/>
      <c r="AD14" s="48" t="s">
        <v>198</v>
      </c>
      <c r="AE14" s="1"/>
    </row>
    <row r="15" spans="1:46" x14ac:dyDescent="0.2">
      <c r="A15" s="54" t="s">
        <v>181</v>
      </c>
      <c r="B15" s="260" t="s">
        <v>241</v>
      </c>
      <c r="C15" s="24" t="s">
        <v>182</v>
      </c>
      <c r="D15" s="15">
        <f t="shared" si="0"/>
        <v>24</v>
      </c>
      <c r="E15" s="16">
        <f t="shared" si="1"/>
        <v>10</v>
      </c>
      <c r="F15" s="16" t="str">
        <f t="shared" si="2"/>
        <v/>
      </c>
      <c r="G15" s="16">
        <f t="shared" si="2"/>
        <v>10</v>
      </c>
      <c r="H15" s="150">
        <f t="shared" si="3"/>
        <v>4</v>
      </c>
      <c r="I15" s="17">
        <v>2</v>
      </c>
      <c r="J15" s="16"/>
      <c r="K15" s="19"/>
      <c r="L15" s="65">
        <v>1</v>
      </c>
      <c r="M15" s="47"/>
      <c r="N15" s="26">
        <v>2</v>
      </c>
      <c r="O15" s="27"/>
      <c r="P15" s="25"/>
      <c r="Q15" s="28">
        <v>4</v>
      </c>
      <c r="R15" s="27"/>
      <c r="S15" s="31"/>
      <c r="T15" s="28">
        <v>2</v>
      </c>
      <c r="U15" s="22" t="s">
        <v>11</v>
      </c>
      <c r="V15" s="68">
        <v>2</v>
      </c>
      <c r="W15" s="47"/>
      <c r="X15" s="27">
        <v>6</v>
      </c>
      <c r="Y15" s="25"/>
      <c r="Z15" s="25">
        <v>6</v>
      </c>
      <c r="AA15" s="31"/>
      <c r="AB15" s="25">
        <v>2</v>
      </c>
      <c r="AC15" s="81" t="s">
        <v>11</v>
      </c>
      <c r="AD15" s="48" t="s">
        <v>197</v>
      </c>
      <c r="AE15" s="1"/>
    </row>
    <row r="16" spans="1:46" x14ac:dyDescent="0.2">
      <c r="A16" s="54" t="s">
        <v>183</v>
      </c>
      <c r="B16" s="261"/>
      <c r="C16" s="24" t="s">
        <v>29</v>
      </c>
      <c r="D16" s="15">
        <f t="shared" ref="D16" si="5">IF(SUM(E16,F16,G16,H16) &lt;&gt; 0,SUM(E16,F16,G16,H16),"")</f>
        <v>7</v>
      </c>
      <c r="E16" s="16">
        <f t="shared" ref="E16" si="6">IF(SUM(I16,N16,X16) &lt;&gt; 0,SUM(I16,N16,X16),"")</f>
        <v>4</v>
      </c>
      <c r="F16" s="16" t="str">
        <f t="shared" ref="F16" si="7">IF(SUM(J16,P16,Y16) &lt;&gt; 0,SUM(J16,P16,Y16),"")</f>
        <v/>
      </c>
      <c r="G16" s="16">
        <f t="shared" ref="G16" si="8">IF(SUM(K16,Q16,Z16) &lt;&gt; 0,SUM(K16,Q16,Z16),"")</f>
        <v>2</v>
      </c>
      <c r="H16" s="150">
        <f t="shared" ref="H16" si="9">IF(SUM(T16,AB16) &lt;&gt; 0,SUM(AB16,T16),"")</f>
        <v>1</v>
      </c>
      <c r="I16" s="17">
        <v>2</v>
      </c>
      <c r="J16" s="16"/>
      <c r="K16" s="19"/>
      <c r="L16" s="84"/>
      <c r="M16" s="47">
        <v>1</v>
      </c>
      <c r="N16" s="26">
        <v>2</v>
      </c>
      <c r="O16" s="27"/>
      <c r="P16" s="25"/>
      <c r="Q16" s="28">
        <v>2</v>
      </c>
      <c r="R16" s="27"/>
      <c r="S16" s="31" t="s">
        <v>9</v>
      </c>
      <c r="T16" s="28">
        <v>1</v>
      </c>
      <c r="U16" s="22"/>
      <c r="V16" s="81"/>
      <c r="W16" s="47"/>
      <c r="X16" s="27"/>
      <c r="Y16" s="25"/>
      <c r="Z16" s="25"/>
      <c r="AA16" s="31"/>
      <c r="AB16" s="25"/>
      <c r="AC16" s="81"/>
      <c r="AD16" s="48" t="s">
        <v>201</v>
      </c>
      <c r="AE16" s="1"/>
    </row>
    <row r="17" spans="1:31" x14ac:dyDescent="0.2">
      <c r="A17" s="23" t="s">
        <v>184</v>
      </c>
      <c r="B17" s="260" t="s">
        <v>240</v>
      </c>
      <c r="C17" s="24" t="s">
        <v>185</v>
      </c>
      <c r="D17" s="15">
        <f t="shared" si="0"/>
        <v>26</v>
      </c>
      <c r="E17" s="16">
        <f t="shared" si="1"/>
        <v>12</v>
      </c>
      <c r="F17" s="16" t="str">
        <f t="shared" si="2"/>
        <v/>
      </c>
      <c r="G17" s="16">
        <f t="shared" si="2"/>
        <v>12</v>
      </c>
      <c r="H17" s="150">
        <f t="shared" si="3"/>
        <v>2</v>
      </c>
      <c r="I17" s="17">
        <v>2</v>
      </c>
      <c r="J17" s="16"/>
      <c r="K17" s="19"/>
      <c r="L17" s="65">
        <v>1</v>
      </c>
      <c r="M17" s="47"/>
      <c r="N17" s="26">
        <v>4</v>
      </c>
      <c r="O17" s="27"/>
      <c r="P17" s="25"/>
      <c r="Q17" s="28">
        <v>6</v>
      </c>
      <c r="R17" s="27"/>
      <c r="S17" s="31" t="s">
        <v>9</v>
      </c>
      <c r="T17" s="28">
        <v>1</v>
      </c>
      <c r="U17" s="22"/>
      <c r="V17" s="68">
        <v>2</v>
      </c>
      <c r="W17" s="47"/>
      <c r="X17" s="27">
        <v>6</v>
      </c>
      <c r="Y17" s="25"/>
      <c r="Z17" s="25">
        <v>6</v>
      </c>
      <c r="AA17" s="31" t="s">
        <v>31</v>
      </c>
      <c r="AB17" s="25">
        <v>1</v>
      </c>
      <c r="AC17" s="81"/>
      <c r="AD17" s="48" t="s">
        <v>202</v>
      </c>
      <c r="AE17" s="1"/>
    </row>
    <row r="18" spans="1:31" ht="25.5" x14ac:dyDescent="0.2">
      <c r="A18" s="23" t="s">
        <v>186</v>
      </c>
      <c r="B18" s="262"/>
      <c r="C18" s="24" t="s">
        <v>26</v>
      </c>
      <c r="D18" s="15">
        <f t="shared" si="0"/>
        <v>11</v>
      </c>
      <c r="E18" s="16">
        <f t="shared" si="1"/>
        <v>4</v>
      </c>
      <c r="F18" s="16">
        <f t="shared" si="2"/>
        <v>6</v>
      </c>
      <c r="G18" s="16" t="str">
        <f t="shared" si="2"/>
        <v/>
      </c>
      <c r="H18" s="150">
        <f t="shared" si="3"/>
        <v>1</v>
      </c>
      <c r="I18" s="17">
        <v>2</v>
      </c>
      <c r="J18" s="16"/>
      <c r="K18" s="19"/>
      <c r="L18" s="65"/>
      <c r="M18" s="47">
        <v>1</v>
      </c>
      <c r="N18" s="26">
        <v>2</v>
      </c>
      <c r="O18" s="27"/>
      <c r="P18" s="25">
        <v>6</v>
      </c>
      <c r="Q18" s="28"/>
      <c r="R18" s="27"/>
      <c r="S18" s="29"/>
      <c r="T18" s="164">
        <v>1</v>
      </c>
      <c r="U18" s="30" t="s">
        <v>11</v>
      </c>
      <c r="V18" s="80"/>
      <c r="W18" s="47"/>
      <c r="X18" s="27"/>
      <c r="Y18" s="25"/>
      <c r="Z18" s="25"/>
      <c r="AA18" s="29"/>
      <c r="AB18" s="165"/>
      <c r="AC18" s="80"/>
      <c r="AD18" s="48" t="s">
        <v>32</v>
      </c>
      <c r="AE18" s="1"/>
    </row>
    <row r="19" spans="1:31" x14ac:dyDescent="0.2">
      <c r="A19" s="23" t="s">
        <v>203</v>
      </c>
      <c r="B19" s="258"/>
      <c r="C19" s="24"/>
      <c r="D19" s="15">
        <f t="shared" ref="D19:D24" si="10">IF(SUM(E19,F19,G19,H19) &lt;&gt; 0,SUM(E19,F19,G19,H19),"")</f>
        <v>2</v>
      </c>
      <c r="E19" s="16">
        <f t="shared" ref="E19:E24" si="11">IF(SUM(I19,N19,X19) &lt;&gt; 0,SUM(I19,N19,X19),"")</f>
        <v>2</v>
      </c>
      <c r="F19" s="16"/>
      <c r="G19" s="16"/>
      <c r="H19" s="150"/>
      <c r="I19" s="17"/>
      <c r="J19" s="16"/>
      <c r="K19" s="19"/>
      <c r="L19" s="65"/>
      <c r="M19" s="47"/>
      <c r="N19" s="26"/>
      <c r="O19" s="27"/>
      <c r="P19" s="25"/>
      <c r="Q19" s="28"/>
      <c r="R19" s="27"/>
      <c r="S19" s="29"/>
      <c r="T19" s="164"/>
      <c r="U19" s="30"/>
      <c r="V19" s="80"/>
      <c r="W19" s="47"/>
      <c r="X19" s="27">
        <v>2</v>
      </c>
      <c r="Y19" s="25"/>
      <c r="Z19" s="25"/>
      <c r="AA19" s="29"/>
      <c r="AB19" s="165"/>
      <c r="AC19" s="80"/>
      <c r="AD19" s="48" t="s">
        <v>35</v>
      </c>
      <c r="AE19" s="1"/>
    </row>
    <row r="20" spans="1:31" x14ac:dyDescent="0.2">
      <c r="A20" s="23" t="s">
        <v>204</v>
      </c>
      <c r="B20" s="258"/>
      <c r="C20" s="24"/>
      <c r="D20" s="15">
        <f t="shared" si="10"/>
        <v>2</v>
      </c>
      <c r="E20" s="16">
        <f t="shared" si="11"/>
        <v>2</v>
      </c>
      <c r="F20" s="16"/>
      <c r="G20" s="16"/>
      <c r="H20" s="150"/>
      <c r="I20" s="17"/>
      <c r="J20" s="16"/>
      <c r="K20" s="19"/>
      <c r="L20" s="65"/>
      <c r="M20" s="47"/>
      <c r="N20" s="26"/>
      <c r="O20" s="27"/>
      <c r="P20" s="25"/>
      <c r="Q20" s="28"/>
      <c r="R20" s="27"/>
      <c r="S20" s="29"/>
      <c r="T20" s="164"/>
      <c r="U20" s="30"/>
      <c r="V20" s="80"/>
      <c r="W20" s="47"/>
      <c r="X20" s="27">
        <v>2</v>
      </c>
      <c r="Y20" s="25"/>
      <c r="Z20" s="25"/>
      <c r="AA20" s="29"/>
      <c r="AB20" s="165"/>
      <c r="AC20" s="80"/>
      <c r="AD20" s="48" t="s">
        <v>32</v>
      </c>
      <c r="AE20" s="1"/>
    </row>
    <row r="21" spans="1:31" ht="25.5" x14ac:dyDescent="0.2">
      <c r="A21" s="23" t="s">
        <v>205</v>
      </c>
      <c r="B21" s="258"/>
      <c r="C21" s="24"/>
      <c r="D21" s="15">
        <f t="shared" si="10"/>
        <v>2</v>
      </c>
      <c r="E21" s="16">
        <f t="shared" si="11"/>
        <v>2</v>
      </c>
      <c r="F21" s="16"/>
      <c r="G21" s="16"/>
      <c r="H21" s="150"/>
      <c r="I21" s="17"/>
      <c r="J21" s="16"/>
      <c r="K21" s="19"/>
      <c r="L21" s="65"/>
      <c r="M21" s="47"/>
      <c r="N21" s="26"/>
      <c r="O21" s="27"/>
      <c r="P21" s="25"/>
      <c r="Q21" s="28"/>
      <c r="R21" s="27"/>
      <c r="S21" s="29"/>
      <c r="T21" s="164"/>
      <c r="U21" s="30"/>
      <c r="V21" s="80"/>
      <c r="W21" s="47"/>
      <c r="X21" s="27">
        <v>2</v>
      </c>
      <c r="Y21" s="25"/>
      <c r="Z21" s="25"/>
      <c r="AA21" s="29"/>
      <c r="AB21" s="165"/>
      <c r="AC21" s="80"/>
      <c r="AD21" s="48" t="s">
        <v>20</v>
      </c>
      <c r="AE21" s="1"/>
    </row>
    <row r="22" spans="1:31" x14ac:dyDescent="0.2">
      <c r="A22" s="23" t="s">
        <v>206</v>
      </c>
      <c r="B22" s="258"/>
      <c r="C22" s="24"/>
      <c r="D22" s="15">
        <f t="shared" ref="D22" si="12">IF(SUM(E22,F22,G22,H22) &lt;&gt; 0,SUM(E22,F22,G22,H22),"")</f>
        <v>2</v>
      </c>
      <c r="E22" s="16">
        <f t="shared" ref="E22" si="13">IF(SUM(I22,N22,X22) &lt;&gt; 0,SUM(I22,N22,X22),"")</f>
        <v>2</v>
      </c>
      <c r="F22" s="16"/>
      <c r="G22" s="16"/>
      <c r="H22" s="150"/>
      <c r="I22" s="17"/>
      <c r="J22" s="16"/>
      <c r="K22" s="19"/>
      <c r="L22" s="65"/>
      <c r="M22" s="47"/>
      <c r="N22" s="26"/>
      <c r="O22" s="27"/>
      <c r="P22" s="25"/>
      <c r="Q22" s="28"/>
      <c r="R22" s="27"/>
      <c r="S22" s="29"/>
      <c r="T22" s="164"/>
      <c r="U22" s="30"/>
      <c r="V22" s="80"/>
      <c r="W22" s="47"/>
      <c r="X22" s="27">
        <v>2</v>
      </c>
      <c r="Y22" s="25"/>
      <c r="Z22" s="25"/>
      <c r="AA22" s="29"/>
      <c r="AB22" s="165"/>
      <c r="AC22" s="80"/>
      <c r="AD22" s="48" t="s">
        <v>207</v>
      </c>
      <c r="AE22" s="1"/>
    </row>
    <row r="23" spans="1:31" ht="13.5" thickBot="1" x14ac:dyDescent="0.25">
      <c r="A23" s="49" t="s">
        <v>187</v>
      </c>
      <c r="B23" s="259"/>
      <c r="C23" s="229" t="s">
        <v>34</v>
      </c>
      <c r="D23" s="70">
        <f t="shared" si="10"/>
        <v>4</v>
      </c>
      <c r="E23" s="71">
        <f t="shared" si="11"/>
        <v>4</v>
      </c>
      <c r="F23" s="71"/>
      <c r="G23" s="71"/>
      <c r="H23" s="215"/>
      <c r="I23" s="72"/>
      <c r="J23" s="71"/>
      <c r="K23" s="73"/>
      <c r="L23" s="230"/>
      <c r="M23" s="50"/>
      <c r="N23" s="35">
        <v>2</v>
      </c>
      <c r="O23" s="36" t="s">
        <v>10</v>
      </c>
      <c r="P23" s="34"/>
      <c r="Q23" s="37"/>
      <c r="R23" s="36"/>
      <c r="S23" s="38"/>
      <c r="T23" s="167"/>
      <c r="U23" s="39"/>
      <c r="V23" s="74">
        <v>1</v>
      </c>
      <c r="W23" s="50"/>
      <c r="X23" s="36">
        <v>2</v>
      </c>
      <c r="Y23" s="34"/>
      <c r="Z23" s="34">
        <v>4</v>
      </c>
      <c r="AA23" s="38"/>
      <c r="AB23" s="231">
        <v>2</v>
      </c>
      <c r="AC23" s="82" t="s">
        <v>11</v>
      </c>
      <c r="AD23" s="51" t="s">
        <v>20</v>
      </c>
      <c r="AE23" s="1"/>
    </row>
    <row r="24" spans="1:31" ht="13.5" thickBot="1" x14ac:dyDescent="0.25">
      <c r="A24" s="297" t="s">
        <v>243</v>
      </c>
      <c r="B24" s="298"/>
      <c r="C24" s="299" t="s">
        <v>29</v>
      </c>
      <c r="D24" s="300">
        <f t="shared" si="10"/>
        <v>8</v>
      </c>
      <c r="E24" s="301">
        <f t="shared" si="11"/>
        <v>4</v>
      </c>
      <c r="F24" s="301" t="str">
        <f t="shared" ref="F24:G24" si="14">IF(SUM(J24,P24,Y24) &lt;&gt; 0,SUM(J24,P24,Y24),"")</f>
        <v/>
      </c>
      <c r="G24" s="301">
        <f t="shared" si="14"/>
        <v>4</v>
      </c>
      <c r="H24" s="302" t="str">
        <f t="shared" ref="H24" si="15">IF(SUM(T24,AB24) &lt;&gt; 0,SUM(T24,AB24),"")</f>
        <v/>
      </c>
      <c r="I24" s="303"/>
      <c r="J24" s="304"/>
      <c r="K24" s="305"/>
      <c r="L24" s="306"/>
      <c r="M24" s="307"/>
      <c r="N24" s="308">
        <v>2</v>
      </c>
      <c r="O24" s="309" t="s">
        <v>10</v>
      </c>
      <c r="P24" s="301"/>
      <c r="Q24" s="310"/>
      <c r="R24" s="309"/>
      <c r="S24" s="311"/>
      <c r="T24" s="312"/>
      <c r="U24" s="313"/>
      <c r="V24" s="314"/>
      <c r="W24" s="307"/>
      <c r="X24" s="309">
        <v>2</v>
      </c>
      <c r="Y24" s="301"/>
      <c r="Z24" s="301">
        <v>4</v>
      </c>
      <c r="AA24" s="315" t="s">
        <v>9</v>
      </c>
      <c r="AB24" s="316"/>
      <c r="AC24" s="317"/>
      <c r="AD24" s="318" t="s">
        <v>198</v>
      </c>
    </row>
    <row r="25" spans="1:31" customForma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1" x14ac:dyDescent="0.2">
      <c r="A26" s="213" t="s">
        <v>22</v>
      </c>
      <c r="B26" s="212"/>
      <c r="C26" s="212"/>
      <c r="D26" s="212"/>
      <c r="E26" s="41" t="s">
        <v>102</v>
      </c>
      <c r="F26" s="41"/>
      <c r="G26" s="41"/>
      <c r="H26" s="212"/>
      <c r="I26" s="212"/>
      <c r="J26" s="212"/>
      <c r="K26" s="212"/>
      <c r="L26" s="212"/>
      <c r="M26" s="212"/>
      <c r="N26" s="212"/>
      <c r="O26" s="212"/>
      <c r="P26" s="212"/>
      <c r="Q26" s="42" t="s">
        <v>103</v>
      </c>
      <c r="R26" s="212"/>
      <c r="S26" s="212"/>
      <c r="T26" s="213"/>
      <c r="U26" s="213"/>
      <c r="V26" s="212"/>
      <c r="W26" s="212"/>
      <c r="X26" s="212"/>
      <c r="Y26" s="212" t="s">
        <v>104</v>
      </c>
      <c r="Z26" s="212"/>
      <c r="AA26" s="212"/>
      <c r="AB26" s="212"/>
      <c r="AC26" s="212"/>
      <c r="AD26" s="1"/>
    </row>
  </sheetData>
  <mergeCells count="14">
    <mergeCell ref="AD7:AD8"/>
    <mergeCell ref="A7:A8"/>
    <mergeCell ref="C7:C8"/>
    <mergeCell ref="D7:H7"/>
    <mergeCell ref="I7:K7"/>
    <mergeCell ref="L7:U7"/>
    <mergeCell ref="V7:AC7"/>
    <mergeCell ref="B7:B8"/>
    <mergeCell ref="X1:AB1"/>
    <mergeCell ref="A4:B4"/>
    <mergeCell ref="D4:E4"/>
    <mergeCell ref="H6:L6"/>
    <mergeCell ref="M6:W6"/>
    <mergeCell ref="Z6:AD6"/>
  </mergeCells>
  <hyperlinks>
    <hyperlink ref="B15" r:id="rId1"/>
    <hyperlink ref="B10" r:id="rId2"/>
  </hyperlinks>
  <pageMargins left="0.7" right="0.7" top="0.75" bottom="0.75" header="0.3" footer="0.3"/>
  <pageSetup paperSize="9" scale="73" fitToHeight="0" orientation="landscape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AT26"/>
  <sheetViews>
    <sheetView zoomScale="80" zoomScaleNormal="80" workbookViewId="0">
      <selection activeCell="V14" sqref="V14"/>
    </sheetView>
  </sheetViews>
  <sheetFormatPr defaultRowHeight="12.75" x14ac:dyDescent="0.2"/>
  <cols>
    <col min="1" max="1" width="37.57031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140625" style="10" customWidth="1"/>
    <col min="20" max="20" width="5.42578125" style="10" customWidth="1"/>
    <col min="21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3.5703125" style="10" customWidth="1"/>
    <col min="34" max="34" width="1.85546875" style="10" bestFit="1" customWidth="1"/>
    <col min="35" max="35" width="4" style="10" customWidth="1"/>
    <col min="36" max="36" width="3.28515625" style="10" customWidth="1"/>
    <col min="37" max="16384" width="9.140625" style="10"/>
  </cols>
  <sheetData>
    <row r="1" spans="1:46" s="52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42"/>
      <c r="S1" s="42"/>
      <c r="T1" s="11"/>
      <c r="U1" s="11"/>
      <c r="V1" s="11"/>
      <c r="W1" s="11"/>
      <c r="X1" s="263" t="s">
        <v>8</v>
      </c>
      <c r="Y1" s="263"/>
      <c r="Z1" s="263"/>
      <c r="AA1" s="263"/>
      <c r="AB1" s="263"/>
      <c r="AC1" s="11"/>
      <c r="AD1" s="11"/>
    </row>
    <row r="2" spans="1:46" s="52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1"/>
      <c r="Y2" s="41"/>
      <c r="Z2" s="11" t="s">
        <v>15</v>
      </c>
      <c r="AA2" s="11"/>
      <c r="AB2" s="41"/>
      <c r="AC2" s="41"/>
      <c r="AD2" s="41"/>
    </row>
    <row r="3" spans="1:46" s="52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4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1"/>
    </row>
    <row r="4" spans="1:46" x14ac:dyDescent="0.2">
      <c r="A4" s="264" t="s">
        <v>23</v>
      </c>
      <c r="B4" s="264"/>
      <c r="C4" s="41"/>
      <c r="D4" s="265" t="s">
        <v>62</v>
      </c>
      <c r="E4" s="265"/>
      <c r="H4" s="12" t="s">
        <v>24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2" t="s">
        <v>125</v>
      </c>
      <c r="AC4" s="42"/>
      <c r="AD4" s="42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</row>
    <row r="5" spans="1:46" x14ac:dyDescent="0.2">
      <c r="A5" s="11"/>
      <c r="B5" s="11"/>
      <c r="C5" s="11"/>
      <c r="D5" s="12" t="s">
        <v>87</v>
      </c>
      <c r="H5" s="12"/>
      <c r="I5" s="41"/>
      <c r="J5" s="41"/>
      <c r="K5" s="41"/>
      <c r="L5" s="41"/>
      <c r="M5" s="4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</row>
    <row r="6" spans="1:46" ht="13.5" thickBot="1" x14ac:dyDescent="0.25">
      <c r="A6" s="11"/>
      <c r="B6" s="11"/>
      <c r="C6" s="11"/>
      <c r="D6" s="11"/>
      <c r="E6" s="11"/>
      <c r="F6" s="11"/>
      <c r="G6" s="11"/>
      <c r="H6" s="278" t="s">
        <v>48</v>
      </c>
      <c r="I6" s="278"/>
      <c r="J6" s="278"/>
      <c r="K6" s="278"/>
      <c r="L6" s="88"/>
      <c r="M6" s="267" t="s">
        <v>106</v>
      </c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11"/>
      <c r="Y6" s="11"/>
      <c r="Z6" s="263" t="s">
        <v>213</v>
      </c>
      <c r="AA6" s="263"/>
      <c r="AB6" s="263"/>
      <c r="AC6" s="263"/>
      <c r="AD6" s="263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46" ht="43.5" customHeight="1" thickBot="1" x14ac:dyDescent="0.25">
      <c r="A7" s="268" t="s">
        <v>6</v>
      </c>
      <c r="B7" s="268" t="s">
        <v>25</v>
      </c>
      <c r="C7" s="272" t="s">
        <v>14</v>
      </c>
      <c r="D7" s="273"/>
      <c r="E7" s="273"/>
      <c r="F7" s="273"/>
      <c r="G7" s="274"/>
      <c r="H7" s="272" t="s">
        <v>16</v>
      </c>
      <c r="I7" s="273"/>
      <c r="J7" s="274"/>
      <c r="K7" s="272" t="s">
        <v>17</v>
      </c>
      <c r="L7" s="273"/>
      <c r="M7" s="273"/>
      <c r="N7" s="273"/>
      <c r="O7" s="273"/>
      <c r="P7" s="273"/>
      <c r="Q7" s="273"/>
      <c r="R7" s="273"/>
      <c r="S7" s="273"/>
      <c r="T7" s="274"/>
      <c r="U7" s="272" t="s">
        <v>18</v>
      </c>
      <c r="V7" s="273"/>
      <c r="W7" s="273"/>
      <c r="X7" s="273"/>
      <c r="Y7" s="273"/>
      <c r="Z7" s="273"/>
      <c r="AA7" s="273"/>
      <c r="AB7" s="274"/>
      <c r="AC7" s="268" t="s">
        <v>19</v>
      </c>
      <c r="AD7" s="1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</row>
    <row r="8" spans="1:46" ht="71.25" thickBot="1" x14ac:dyDescent="0.25">
      <c r="A8" s="269"/>
      <c r="B8" s="269"/>
      <c r="C8" s="2" t="s">
        <v>0</v>
      </c>
      <c r="D8" s="3" t="s">
        <v>1</v>
      </c>
      <c r="E8" s="3" t="s">
        <v>2</v>
      </c>
      <c r="F8" s="163" t="s">
        <v>3</v>
      </c>
      <c r="G8" s="46" t="s">
        <v>126</v>
      </c>
      <c r="H8" s="6" t="s">
        <v>1</v>
      </c>
      <c r="I8" s="3" t="s">
        <v>2</v>
      </c>
      <c r="J8" s="4" t="s">
        <v>3</v>
      </c>
      <c r="K8" s="44" t="s">
        <v>91</v>
      </c>
      <c r="L8" s="44" t="s">
        <v>92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126</v>
      </c>
      <c r="T8" s="4" t="s">
        <v>5</v>
      </c>
      <c r="U8" s="44" t="s">
        <v>91</v>
      </c>
      <c r="V8" s="44" t="s">
        <v>92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126</v>
      </c>
      <c r="AB8" s="4" t="s">
        <v>5</v>
      </c>
      <c r="AC8" s="269"/>
      <c r="AD8" s="1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ht="25.5" x14ac:dyDescent="0.2">
      <c r="A9" s="59" t="s">
        <v>58</v>
      </c>
      <c r="B9" s="24" t="s">
        <v>30</v>
      </c>
      <c r="C9" s="15">
        <f t="shared" ref="C9" si="0">IF(SUM(D9,E9,F9,G9) &lt;&gt; 0,SUM(D9,E9,F9,G9),"")</f>
        <v>12</v>
      </c>
      <c r="D9" s="16">
        <f t="shared" ref="D9" si="1">IF(SUM(H9,M9,W9) &lt;&gt; 0,SUM(H9,M9,W9),"")</f>
        <v>4</v>
      </c>
      <c r="E9" s="16" t="str">
        <f t="shared" ref="E9" si="2">IF(SUM(I9,O9,X9) &lt;&gt; 0,SUM(I9,O9,X9),"")</f>
        <v/>
      </c>
      <c r="F9" s="16">
        <f t="shared" ref="F9" si="3">IF(SUM(J9,P9,Y9) &lt;&gt; 0,SUM(J9,P9,Y9),"")</f>
        <v>6</v>
      </c>
      <c r="G9" s="150">
        <f t="shared" ref="G9" si="4">IF(SUM(S9,AA9) &lt;&gt; 0,SUM(AA9,S9),"")</f>
        <v>2</v>
      </c>
      <c r="H9" s="17"/>
      <c r="I9" s="16"/>
      <c r="J9" s="19"/>
      <c r="K9" s="47"/>
      <c r="L9" s="91" t="s">
        <v>12</v>
      </c>
      <c r="M9" s="26">
        <v>4</v>
      </c>
      <c r="N9" s="27"/>
      <c r="O9" s="25"/>
      <c r="P9" s="28">
        <v>6</v>
      </c>
      <c r="Q9" s="27"/>
      <c r="R9" s="29" t="s">
        <v>12</v>
      </c>
      <c r="S9" s="164">
        <v>2</v>
      </c>
      <c r="T9" s="30" t="s">
        <v>11</v>
      </c>
      <c r="U9" s="47"/>
      <c r="V9" s="47"/>
      <c r="W9" s="27"/>
      <c r="X9" s="25"/>
      <c r="Y9" s="25"/>
      <c r="Z9" s="29"/>
      <c r="AA9" s="156"/>
      <c r="AB9" s="30"/>
      <c r="AC9" s="48" t="s">
        <v>20</v>
      </c>
      <c r="AD9" s="1"/>
    </row>
    <row r="10" spans="1:46" ht="39.75" customHeight="1" x14ac:dyDescent="0.2">
      <c r="A10" s="59" t="s">
        <v>111</v>
      </c>
      <c r="B10" s="24" t="s">
        <v>30</v>
      </c>
      <c r="C10" s="15">
        <f t="shared" ref="C10" si="5">IF(SUM(D10,E10,F10,G10) &lt;&gt; 0,SUM(D10,E10,F10,G10),"")</f>
        <v>14</v>
      </c>
      <c r="D10" s="16">
        <f t="shared" ref="D10" si="6">IF(SUM(H10,M10,W10) &lt;&gt; 0,SUM(H10,M10,W10),"")</f>
        <v>4</v>
      </c>
      <c r="E10" s="16" t="str">
        <f t="shared" ref="E10" si="7">IF(SUM(I10,O10,X10) &lt;&gt; 0,SUM(I10,O10,X10),"")</f>
        <v/>
      </c>
      <c r="F10" s="16">
        <f t="shared" ref="F10" si="8">IF(SUM(J10,P10,Y10) &lt;&gt; 0,SUM(J10,P10,Y10),"")</f>
        <v>8</v>
      </c>
      <c r="G10" s="150">
        <f t="shared" ref="G10" si="9">IF(SUM(S10,AA10) &lt;&gt; 0,SUM(AA10,S10),"")</f>
        <v>2</v>
      </c>
      <c r="H10" s="17"/>
      <c r="I10" s="16"/>
      <c r="J10" s="19"/>
      <c r="K10" s="47"/>
      <c r="L10" s="91"/>
      <c r="M10" s="26">
        <v>2</v>
      </c>
      <c r="N10" s="27" t="s">
        <v>10</v>
      </c>
      <c r="O10" s="25"/>
      <c r="P10" s="28"/>
      <c r="Q10" s="27"/>
      <c r="R10" s="31"/>
      <c r="S10" s="28"/>
      <c r="T10" s="22"/>
      <c r="U10" s="47"/>
      <c r="V10" s="47" t="s">
        <v>12</v>
      </c>
      <c r="W10" s="27">
        <v>2</v>
      </c>
      <c r="X10" s="25"/>
      <c r="Y10" s="25">
        <v>8</v>
      </c>
      <c r="Z10" s="31" t="s">
        <v>12</v>
      </c>
      <c r="AA10" s="28">
        <v>2</v>
      </c>
      <c r="AB10" s="22" t="s">
        <v>11</v>
      </c>
      <c r="AC10" s="48" t="s">
        <v>43</v>
      </c>
      <c r="AD10" s="1"/>
    </row>
    <row r="11" spans="1:46" ht="25.5" x14ac:dyDescent="0.2">
      <c r="A11" s="59" t="s">
        <v>117</v>
      </c>
      <c r="B11" s="24" t="s">
        <v>34</v>
      </c>
      <c r="C11" s="15">
        <f t="shared" ref="C11:C13" si="10">IF(SUM(D11,E11,F11,G11) &lt;&gt; 0,SUM(D11,E11,F11,G11),"")</f>
        <v>10</v>
      </c>
      <c r="D11" s="16">
        <f t="shared" ref="D11:D13" si="11">IF(SUM(H11,M11,W11) &lt;&gt; 0,SUM(H11,M11,W11),"")</f>
        <v>4</v>
      </c>
      <c r="E11" s="16" t="str">
        <f t="shared" ref="E11:E13" si="12">IF(SUM(I11,O11,X11) &lt;&gt; 0,SUM(I11,O11,X11),"")</f>
        <v/>
      </c>
      <c r="F11" s="16">
        <f t="shared" ref="F11:F13" si="13">IF(SUM(J11,P11,Y11) &lt;&gt; 0,SUM(J11,P11,Y11),"")</f>
        <v>4</v>
      </c>
      <c r="G11" s="150">
        <f t="shared" ref="G11:G13" si="14">IF(SUM(S11,AA11) &lt;&gt; 0,SUM(AA11,S11),"")</f>
        <v>2</v>
      </c>
      <c r="H11" s="17"/>
      <c r="I11" s="16"/>
      <c r="J11" s="19"/>
      <c r="K11" s="47">
        <v>1</v>
      </c>
      <c r="L11" s="91"/>
      <c r="M11" s="26">
        <v>4</v>
      </c>
      <c r="N11" s="27"/>
      <c r="O11" s="25"/>
      <c r="P11" s="28">
        <v>4</v>
      </c>
      <c r="Q11" s="27"/>
      <c r="R11" s="29"/>
      <c r="S11" s="164">
        <v>2</v>
      </c>
      <c r="T11" s="30" t="s">
        <v>11</v>
      </c>
      <c r="U11" s="47"/>
      <c r="V11" s="47"/>
      <c r="W11" s="27"/>
      <c r="X11" s="25"/>
      <c r="Y11" s="25"/>
      <c r="Z11" s="31"/>
      <c r="AA11" s="28"/>
      <c r="AB11" s="22"/>
      <c r="AC11" s="48" t="s">
        <v>32</v>
      </c>
      <c r="AD11" s="1"/>
    </row>
    <row r="12" spans="1:46" ht="25.5" x14ac:dyDescent="0.2">
      <c r="A12" s="59" t="s">
        <v>118</v>
      </c>
      <c r="B12" s="24" t="s">
        <v>26</v>
      </c>
      <c r="C12" s="15">
        <f t="shared" si="10"/>
        <v>12</v>
      </c>
      <c r="D12" s="16">
        <f t="shared" si="11"/>
        <v>6</v>
      </c>
      <c r="E12" s="16" t="str">
        <f t="shared" si="12"/>
        <v/>
      </c>
      <c r="F12" s="16">
        <f t="shared" si="13"/>
        <v>4</v>
      </c>
      <c r="G12" s="150">
        <f t="shared" si="14"/>
        <v>2</v>
      </c>
      <c r="H12" s="17"/>
      <c r="I12" s="16"/>
      <c r="J12" s="19"/>
      <c r="K12" s="47"/>
      <c r="L12" s="91"/>
      <c r="M12" s="26">
        <v>2</v>
      </c>
      <c r="N12" s="27" t="s">
        <v>10</v>
      </c>
      <c r="O12" s="25"/>
      <c r="P12" s="28"/>
      <c r="Q12" s="27"/>
      <c r="R12" s="29"/>
      <c r="S12" s="164"/>
      <c r="T12" s="30"/>
      <c r="U12" s="47"/>
      <c r="V12" s="47">
        <v>1</v>
      </c>
      <c r="W12" s="27">
        <v>4</v>
      </c>
      <c r="X12" s="25"/>
      <c r="Y12" s="25">
        <v>4</v>
      </c>
      <c r="Z12" s="31"/>
      <c r="AA12" s="28">
        <v>2</v>
      </c>
      <c r="AB12" s="22" t="s">
        <v>11</v>
      </c>
      <c r="AC12" s="48" t="s">
        <v>32</v>
      </c>
      <c r="AD12" s="1"/>
    </row>
    <row r="13" spans="1:46" x14ac:dyDescent="0.2">
      <c r="A13" s="59" t="s">
        <v>57</v>
      </c>
      <c r="B13" s="24" t="s">
        <v>30</v>
      </c>
      <c r="C13" s="15">
        <f t="shared" si="10"/>
        <v>14</v>
      </c>
      <c r="D13" s="16">
        <f t="shared" si="11"/>
        <v>4</v>
      </c>
      <c r="E13" s="16" t="str">
        <f t="shared" si="12"/>
        <v/>
      </c>
      <c r="F13" s="16">
        <f t="shared" si="13"/>
        <v>8</v>
      </c>
      <c r="G13" s="150">
        <f t="shared" si="14"/>
        <v>2</v>
      </c>
      <c r="H13" s="17"/>
      <c r="I13" s="16"/>
      <c r="J13" s="19"/>
      <c r="K13" s="47" t="s">
        <v>42</v>
      </c>
      <c r="L13" s="91"/>
      <c r="M13" s="26">
        <v>4</v>
      </c>
      <c r="N13" s="27"/>
      <c r="O13" s="25"/>
      <c r="P13" s="28">
        <v>8</v>
      </c>
      <c r="Q13" s="27"/>
      <c r="R13" s="29" t="s">
        <v>42</v>
      </c>
      <c r="S13" s="164">
        <v>2</v>
      </c>
      <c r="T13" s="30" t="s">
        <v>11</v>
      </c>
      <c r="U13" s="47"/>
      <c r="V13" s="47"/>
      <c r="W13" s="27"/>
      <c r="X13" s="25"/>
      <c r="Y13" s="25"/>
      <c r="Z13" s="29"/>
      <c r="AA13" s="164"/>
      <c r="AB13" s="30"/>
      <c r="AC13" s="48" t="s">
        <v>32</v>
      </c>
      <c r="AD13" s="1"/>
    </row>
    <row r="14" spans="1:46" s="180" customFormat="1" ht="25.5" x14ac:dyDescent="0.2">
      <c r="A14" s="59" t="s">
        <v>172</v>
      </c>
      <c r="B14" s="24"/>
      <c r="C14" s="15">
        <f t="shared" ref="C14:C23" si="15">IF(SUM(D14,E14,F14,G14) &lt;&gt; 0,SUM(D14,E14,F14,G14),"")</f>
        <v>2</v>
      </c>
      <c r="D14" s="16">
        <f t="shared" ref="D14:D23" si="16">IF(SUM(H14,M14,W14) &lt;&gt; 0,SUM(H14,M14,W14),"")</f>
        <v>2</v>
      </c>
      <c r="E14" s="16" t="str">
        <f t="shared" ref="E14:E23" si="17">IF(SUM(I14,O14,X14) &lt;&gt; 0,SUM(I14,O14,X14),"")</f>
        <v/>
      </c>
      <c r="F14" s="16" t="str">
        <f t="shared" ref="F14:F23" si="18">IF(SUM(J14,P14,Y14) &lt;&gt; 0,SUM(J14,P14,Y14),"")</f>
        <v/>
      </c>
      <c r="G14" s="150" t="str">
        <f t="shared" ref="G14:G23" si="19">IF(SUM(S14,AA14) &lt;&gt; 0,SUM(AA14,S14),"")</f>
        <v/>
      </c>
      <c r="H14" s="17"/>
      <c r="I14" s="16"/>
      <c r="J14" s="19"/>
      <c r="K14" s="47"/>
      <c r="L14" s="91"/>
      <c r="M14" s="26"/>
      <c r="N14" s="27"/>
      <c r="O14" s="25"/>
      <c r="P14" s="28"/>
      <c r="Q14" s="27"/>
      <c r="R14" s="29"/>
      <c r="S14" s="164"/>
      <c r="T14" s="30"/>
      <c r="U14" s="47"/>
      <c r="V14" s="47"/>
      <c r="W14" s="27">
        <v>2</v>
      </c>
      <c r="X14" s="25"/>
      <c r="Y14" s="25"/>
      <c r="Z14" s="29"/>
      <c r="AA14" s="29"/>
      <c r="AB14" s="80"/>
      <c r="AC14" s="48" t="s">
        <v>32</v>
      </c>
      <c r="AD14" s="1"/>
    </row>
    <row r="15" spans="1:46" ht="25.5" x14ac:dyDescent="0.2">
      <c r="A15" s="59" t="s">
        <v>119</v>
      </c>
      <c r="B15" s="24" t="s">
        <v>33</v>
      </c>
      <c r="C15" s="15">
        <f t="shared" si="15"/>
        <v>4</v>
      </c>
      <c r="D15" s="16" t="str">
        <f t="shared" si="16"/>
        <v/>
      </c>
      <c r="E15" s="16">
        <f t="shared" si="17"/>
        <v>4</v>
      </c>
      <c r="F15" s="16" t="str">
        <f t="shared" si="18"/>
        <v/>
      </c>
      <c r="G15" s="150" t="str">
        <f t="shared" si="19"/>
        <v/>
      </c>
      <c r="H15" s="17"/>
      <c r="I15" s="16"/>
      <c r="J15" s="19"/>
      <c r="K15" s="47"/>
      <c r="L15" s="91">
        <v>1</v>
      </c>
      <c r="M15" s="26"/>
      <c r="N15" s="27"/>
      <c r="O15" s="25">
        <v>4</v>
      </c>
      <c r="P15" s="28"/>
      <c r="Q15" s="27"/>
      <c r="R15" s="29" t="s">
        <v>9</v>
      </c>
      <c r="S15" s="156"/>
      <c r="T15" s="30"/>
      <c r="U15" s="47"/>
      <c r="V15" s="47"/>
      <c r="W15" s="27"/>
      <c r="X15" s="25"/>
      <c r="Y15" s="25"/>
      <c r="Z15" s="31"/>
      <c r="AA15" s="31"/>
      <c r="AB15" s="80"/>
      <c r="AC15" s="48" t="s">
        <v>32</v>
      </c>
      <c r="AD15" s="1"/>
    </row>
    <row r="16" spans="1:46" s="180" customFormat="1" ht="25.5" x14ac:dyDescent="0.2">
      <c r="A16" s="59" t="s">
        <v>170</v>
      </c>
      <c r="B16" s="24"/>
      <c r="C16" s="15">
        <f t="shared" si="15"/>
        <v>2</v>
      </c>
      <c r="D16" s="16">
        <f t="shared" si="16"/>
        <v>2</v>
      </c>
      <c r="E16" s="16" t="str">
        <f t="shared" si="17"/>
        <v/>
      </c>
      <c r="F16" s="16" t="str">
        <f t="shared" si="18"/>
        <v/>
      </c>
      <c r="G16" s="150" t="str">
        <f t="shared" si="19"/>
        <v/>
      </c>
      <c r="H16" s="17"/>
      <c r="I16" s="16"/>
      <c r="J16" s="19"/>
      <c r="K16" s="47"/>
      <c r="L16" s="91"/>
      <c r="M16" s="26"/>
      <c r="N16" s="27"/>
      <c r="O16" s="25"/>
      <c r="P16" s="28"/>
      <c r="Q16" s="27"/>
      <c r="R16" s="29"/>
      <c r="S16" s="156"/>
      <c r="T16" s="30"/>
      <c r="U16" s="47"/>
      <c r="V16" s="47"/>
      <c r="W16" s="27">
        <v>2</v>
      </c>
      <c r="X16" s="25"/>
      <c r="Y16" s="25"/>
      <c r="Z16" s="31"/>
      <c r="AA16" s="31"/>
      <c r="AB16" s="80"/>
      <c r="AC16" s="48" t="s">
        <v>32</v>
      </c>
      <c r="AD16" s="1"/>
    </row>
    <row r="17" spans="1:30" s="180" customFormat="1" x14ac:dyDescent="0.2">
      <c r="A17" s="59" t="s">
        <v>171</v>
      </c>
      <c r="B17" s="24"/>
      <c r="C17" s="15">
        <f t="shared" si="15"/>
        <v>2</v>
      </c>
      <c r="D17" s="16">
        <f t="shared" si="16"/>
        <v>2</v>
      </c>
      <c r="E17" s="16" t="str">
        <f t="shared" si="17"/>
        <v/>
      </c>
      <c r="F17" s="16" t="str">
        <f t="shared" si="18"/>
        <v/>
      </c>
      <c r="G17" s="150" t="str">
        <f t="shared" si="19"/>
        <v/>
      </c>
      <c r="H17" s="17"/>
      <c r="I17" s="16"/>
      <c r="J17" s="19"/>
      <c r="K17" s="47"/>
      <c r="L17" s="91"/>
      <c r="M17" s="26"/>
      <c r="N17" s="27"/>
      <c r="O17" s="25"/>
      <c r="P17" s="28"/>
      <c r="Q17" s="27"/>
      <c r="R17" s="29"/>
      <c r="S17" s="156"/>
      <c r="T17" s="30"/>
      <c r="U17" s="47"/>
      <c r="V17" s="47"/>
      <c r="W17" s="27">
        <v>2</v>
      </c>
      <c r="X17" s="25"/>
      <c r="Y17" s="25"/>
      <c r="Z17" s="31"/>
      <c r="AA17" s="31"/>
      <c r="AB17" s="80"/>
      <c r="AC17" s="48" t="s">
        <v>20</v>
      </c>
      <c r="AD17" s="1"/>
    </row>
    <row r="18" spans="1:30" x14ac:dyDescent="0.2">
      <c r="A18" s="59" t="s">
        <v>83</v>
      </c>
      <c r="B18" s="24" t="s">
        <v>29</v>
      </c>
      <c r="C18" s="15">
        <f t="shared" si="15"/>
        <v>4</v>
      </c>
      <c r="D18" s="16">
        <f t="shared" si="16"/>
        <v>2</v>
      </c>
      <c r="E18" s="16" t="str">
        <f t="shared" si="17"/>
        <v/>
      </c>
      <c r="F18" s="16">
        <f t="shared" si="18"/>
        <v>2</v>
      </c>
      <c r="G18" s="150" t="str">
        <f t="shared" si="19"/>
        <v/>
      </c>
      <c r="H18" s="17"/>
      <c r="I18" s="16"/>
      <c r="J18" s="19"/>
      <c r="K18" s="47"/>
      <c r="L18" s="91"/>
      <c r="M18" s="26">
        <v>2</v>
      </c>
      <c r="N18" s="27" t="s">
        <v>10</v>
      </c>
      <c r="O18" s="25"/>
      <c r="P18" s="28"/>
      <c r="Q18" s="27"/>
      <c r="R18" s="29"/>
      <c r="S18" s="156"/>
      <c r="T18" s="30"/>
      <c r="U18" s="47"/>
      <c r="V18" s="47">
        <v>1</v>
      </c>
      <c r="W18" s="27"/>
      <c r="X18" s="25"/>
      <c r="Y18" s="25">
        <v>2</v>
      </c>
      <c r="Z18" s="31" t="s">
        <v>9</v>
      </c>
      <c r="AA18" s="28"/>
      <c r="AB18" s="22"/>
      <c r="AC18" s="48" t="s">
        <v>20</v>
      </c>
      <c r="AD18" s="1"/>
    </row>
    <row r="19" spans="1:30" x14ac:dyDescent="0.2">
      <c r="A19" s="59" t="s">
        <v>98</v>
      </c>
      <c r="B19" s="24" t="s">
        <v>29</v>
      </c>
      <c r="C19" s="15">
        <f t="shared" si="15"/>
        <v>4</v>
      </c>
      <c r="D19" s="16">
        <f t="shared" si="16"/>
        <v>2</v>
      </c>
      <c r="E19" s="16" t="str">
        <f t="shared" si="17"/>
        <v/>
      </c>
      <c r="F19" s="16">
        <f t="shared" si="18"/>
        <v>2</v>
      </c>
      <c r="G19" s="150" t="str">
        <f t="shared" si="19"/>
        <v/>
      </c>
      <c r="H19" s="17"/>
      <c r="I19" s="16"/>
      <c r="J19" s="19"/>
      <c r="K19" s="47"/>
      <c r="L19" s="91">
        <v>1</v>
      </c>
      <c r="M19" s="26">
        <v>2</v>
      </c>
      <c r="N19" s="27"/>
      <c r="O19" s="25"/>
      <c r="P19" s="28">
        <v>2</v>
      </c>
      <c r="Q19" s="27"/>
      <c r="R19" s="31" t="s">
        <v>9</v>
      </c>
      <c r="S19" s="157"/>
      <c r="T19" s="22"/>
      <c r="U19" s="47"/>
      <c r="V19" s="47"/>
      <c r="W19" s="27"/>
      <c r="X19" s="25"/>
      <c r="Y19" s="25"/>
      <c r="Z19" s="31"/>
      <c r="AA19" s="28"/>
      <c r="AB19" s="22"/>
      <c r="AC19" s="48" t="s">
        <v>32</v>
      </c>
      <c r="AD19" s="1"/>
    </row>
    <row r="20" spans="1:30" ht="25.5" x14ac:dyDescent="0.2">
      <c r="A20" s="59" t="s">
        <v>78</v>
      </c>
      <c r="B20" s="24" t="s">
        <v>29</v>
      </c>
      <c r="C20" s="15">
        <f t="shared" si="15"/>
        <v>2</v>
      </c>
      <c r="D20" s="16" t="str">
        <f t="shared" si="16"/>
        <v/>
      </c>
      <c r="E20" s="16" t="str">
        <f t="shared" si="17"/>
        <v/>
      </c>
      <c r="F20" s="16">
        <f t="shared" si="18"/>
        <v>2</v>
      </c>
      <c r="G20" s="150" t="str">
        <f t="shared" si="19"/>
        <v/>
      </c>
      <c r="H20" s="17"/>
      <c r="I20" s="16"/>
      <c r="J20" s="19"/>
      <c r="K20" s="47"/>
      <c r="L20" s="91">
        <v>1</v>
      </c>
      <c r="M20" s="26"/>
      <c r="N20" s="27"/>
      <c r="O20" s="25"/>
      <c r="P20" s="28">
        <v>2</v>
      </c>
      <c r="Q20" s="27"/>
      <c r="R20" s="31" t="s">
        <v>9</v>
      </c>
      <c r="S20" s="157"/>
      <c r="T20" s="22"/>
      <c r="U20" s="47"/>
      <c r="V20" s="47"/>
      <c r="W20" s="27"/>
      <c r="X20" s="25"/>
      <c r="Y20" s="25"/>
      <c r="Z20" s="31"/>
      <c r="AA20" s="28"/>
      <c r="AB20" s="22"/>
      <c r="AC20" s="48" t="s">
        <v>20</v>
      </c>
      <c r="AD20" s="1"/>
    </row>
    <row r="21" spans="1:30" x14ac:dyDescent="0.2">
      <c r="A21" s="59" t="s">
        <v>124</v>
      </c>
      <c r="B21" s="24" t="s">
        <v>26</v>
      </c>
      <c r="C21" s="15">
        <f t="shared" si="15"/>
        <v>10</v>
      </c>
      <c r="D21" s="16">
        <f t="shared" si="16"/>
        <v>4</v>
      </c>
      <c r="E21" s="16">
        <f t="shared" si="17"/>
        <v>4</v>
      </c>
      <c r="F21" s="16" t="str">
        <f t="shared" si="18"/>
        <v/>
      </c>
      <c r="G21" s="150">
        <f t="shared" si="19"/>
        <v>2</v>
      </c>
      <c r="H21" s="17"/>
      <c r="I21" s="16"/>
      <c r="J21" s="19"/>
      <c r="K21" s="47"/>
      <c r="L21" s="91"/>
      <c r="M21" s="26">
        <v>2</v>
      </c>
      <c r="N21" s="27" t="s">
        <v>10</v>
      </c>
      <c r="O21" s="25"/>
      <c r="P21" s="28"/>
      <c r="Q21" s="27"/>
      <c r="R21" s="29"/>
      <c r="S21" s="156"/>
      <c r="T21" s="30"/>
      <c r="U21" s="47"/>
      <c r="V21" s="47">
        <v>1</v>
      </c>
      <c r="W21" s="27">
        <v>2</v>
      </c>
      <c r="X21" s="25">
        <v>4</v>
      </c>
      <c r="Y21" s="25"/>
      <c r="Z21" s="29"/>
      <c r="AA21" s="164">
        <v>2</v>
      </c>
      <c r="AB21" s="30" t="s">
        <v>11</v>
      </c>
      <c r="AC21" s="48" t="s">
        <v>32</v>
      </c>
      <c r="AD21" s="1"/>
    </row>
    <row r="22" spans="1:30" x14ac:dyDescent="0.2">
      <c r="A22" s="59" t="s">
        <v>60</v>
      </c>
      <c r="B22" s="24" t="s">
        <v>29</v>
      </c>
      <c r="C22" s="15">
        <f t="shared" si="15"/>
        <v>8</v>
      </c>
      <c r="D22" s="16">
        <f t="shared" si="16"/>
        <v>4</v>
      </c>
      <c r="E22" s="16" t="str">
        <f t="shared" si="17"/>
        <v/>
      </c>
      <c r="F22" s="16">
        <f t="shared" si="18"/>
        <v>4</v>
      </c>
      <c r="G22" s="150" t="str">
        <f t="shared" si="19"/>
        <v/>
      </c>
      <c r="H22" s="17"/>
      <c r="I22" s="16"/>
      <c r="J22" s="19"/>
      <c r="K22" s="47"/>
      <c r="L22" s="91"/>
      <c r="M22" s="26">
        <v>2</v>
      </c>
      <c r="N22" s="27" t="s">
        <v>10</v>
      </c>
      <c r="O22" s="25"/>
      <c r="P22" s="28"/>
      <c r="Q22" s="27"/>
      <c r="R22" s="29"/>
      <c r="S22" s="156"/>
      <c r="T22" s="30"/>
      <c r="U22" s="47"/>
      <c r="V22" s="47">
        <v>1</v>
      </c>
      <c r="W22" s="27">
        <v>2</v>
      </c>
      <c r="X22" s="25"/>
      <c r="Y22" s="25">
        <v>4</v>
      </c>
      <c r="Z22" s="29" t="s">
        <v>9</v>
      </c>
      <c r="AA22" s="156"/>
      <c r="AB22" s="30"/>
      <c r="AC22" s="48" t="s">
        <v>32</v>
      </c>
      <c r="AD22" s="1"/>
    </row>
    <row r="23" spans="1:30" s="180" customFormat="1" x14ac:dyDescent="0.2">
      <c r="A23" s="59" t="s">
        <v>169</v>
      </c>
      <c r="B23" s="193"/>
      <c r="C23" s="15">
        <f t="shared" si="15"/>
        <v>2</v>
      </c>
      <c r="D23" s="16">
        <f t="shared" si="16"/>
        <v>2</v>
      </c>
      <c r="E23" s="16" t="str">
        <f t="shared" si="17"/>
        <v/>
      </c>
      <c r="F23" s="16" t="str">
        <f t="shared" si="18"/>
        <v/>
      </c>
      <c r="G23" s="150" t="str">
        <f t="shared" si="19"/>
        <v/>
      </c>
      <c r="H23" s="196"/>
      <c r="I23" s="166"/>
      <c r="J23" s="181"/>
      <c r="K23" s="55"/>
      <c r="L23" s="211"/>
      <c r="M23" s="197"/>
      <c r="N23" s="56"/>
      <c r="O23" s="57"/>
      <c r="P23" s="58"/>
      <c r="Q23" s="56"/>
      <c r="R23" s="198"/>
      <c r="S23" s="199"/>
      <c r="T23" s="200"/>
      <c r="U23" s="55"/>
      <c r="V23" s="55"/>
      <c r="W23" s="56">
        <v>2</v>
      </c>
      <c r="X23" s="57"/>
      <c r="Y23" s="57"/>
      <c r="Z23" s="198"/>
      <c r="AA23" s="199"/>
      <c r="AB23" s="200"/>
      <c r="AC23" s="203" t="s">
        <v>20</v>
      </c>
      <c r="AD23" s="1"/>
    </row>
    <row r="24" spans="1:30" ht="26.25" thickBot="1" x14ac:dyDescent="0.25">
      <c r="A24" s="49" t="s">
        <v>36</v>
      </c>
      <c r="B24" s="89" t="s">
        <v>110</v>
      </c>
      <c r="C24" s="33"/>
      <c r="D24" s="34"/>
      <c r="E24" s="34" t="str">
        <f>IF(SUM(I24,O24,X24) &lt;&gt; 0,SUM(I24,O24,X24),"")</f>
        <v/>
      </c>
      <c r="F24" s="34"/>
      <c r="G24" s="151"/>
      <c r="H24" s="35"/>
      <c r="I24" s="34"/>
      <c r="J24" s="37"/>
      <c r="K24" s="50"/>
      <c r="L24" s="92"/>
      <c r="M24" s="35"/>
      <c r="N24" s="36"/>
      <c r="O24" s="34"/>
      <c r="P24" s="37"/>
      <c r="Q24" s="36"/>
      <c r="R24" s="38"/>
      <c r="S24" s="158"/>
      <c r="T24" s="39"/>
      <c r="U24" s="50"/>
      <c r="V24" s="50"/>
      <c r="W24" s="36"/>
      <c r="X24" s="34"/>
      <c r="Y24" s="34"/>
      <c r="Z24" s="38" t="s">
        <v>31</v>
      </c>
      <c r="AA24" s="158"/>
      <c r="AB24" s="39"/>
      <c r="AC24" s="51" t="s">
        <v>32</v>
      </c>
      <c r="AD24" s="1"/>
    </row>
    <row r="25" spans="1:3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customFormat="1" x14ac:dyDescent="0.2">
      <c r="A26" s="43" t="s">
        <v>22</v>
      </c>
      <c r="B26" s="11"/>
      <c r="C26" s="11"/>
      <c r="D26" s="11"/>
      <c r="E26" s="41" t="s">
        <v>102</v>
      </c>
      <c r="F26" s="41"/>
      <c r="G26" s="41"/>
      <c r="H26" s="11"/>
      <c r="I26" s="11"/>
      <c r="J26" s="11"/>
      <c r="K26" s="11"/>
      <c r="L26" s="11"/>
      <c r="M26" s="11"/>
      <c r="N26" s="11"/>
      <c r="O26" s="11"/>
      <c r="P26" s="11"/>
      <c r="Q26" s="42" t="s">
        <v>103</v>
      </c>
      <c r="R26" s="11"/>
      <c r="S26" s="11"/>
      <c r="T26" s="43"/>
      <c r="U26" s="43"/>
      <c r="V26" s="11"/>
      <c r="W26" s="11"/>
      <c r="X26" s="11"/>
      <c r="Y26" s="11" t="s">
        <v>104</v>
      </c>
      <c r="Z26" s="11"/>
      <c r="AA26" s="11"/>
      <c r="AB26" s="11"/>
      <c r="AC26" s="11"/>
      <c r="AD26" s="1"/>
    </row>
  </sheetData>
  <mergeCells count="13">
    <mergeCell ref="A7:A8"/>
    <mergeCell ref="X1:AB1"/>
    <mergeCell ref="A4:B4"/>
    <mergeCell ref="D4:E4"/>
    <mergeCell ref="H6:K6"/>
    <mergeCell ref="M6:W6"/>
    <mergeCell ref="B7:B8"/>
    <mergeCell ref="C7:G7"/>
    <mergeCell ref="Z6:AD6"/>
    <mergeCell ref="H7:J7"/>
    <mergeCell ref="K7:T7"/>
    <mergeCell ref="U7:AB7"/>
    <mergeCell ref="AC7:AC8"/>
  </mergeCells>
  <pageMargins left="0.7" right="0.7" top="0.75" bottom="0.75" header="0.3" footer="0.3"/>
  <pageSetup paperSize="9" scale="7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9"/>
  <sheetViews>
    <sheetView zoomScale="80" zoomScaleNormal="80" workbookViewId="0">
      <selection activeCell="AC10" sqref="AC10"/>
    </sheetView>
  </sheetViews>
  <sheetFormatPr defaultRowHeight="12.75" x14ac:dyDescent="0.2"/>
  <cols>
    <col min="1" max="1" width="37.5703125" style="243" customWidth="1"/>
    <col min="2" max="2" width="10.28515625" style="243" customWidth="1"/>
    <col min="3" max="3" width="4.5703125" style="243" customWidth="1"/>
    <col min="4" max="5" width="4.28515625" style="243" customWidth="1"/>
    <col min="6" max="7" width="5.28515625" style="243" customWidth="1"/>
    <col min="8" max="10" width="3.140625" style="243" bestFit="1" customWidth="1"/>
    <col min="11" max="11" width="3.140625" style="243" customWidth="1"/>
    <col min="12" max="12" width="5" style="243" customWidth="1"/>
    <col min="13" max="13" width="3.140625" style="243" bestFit="1" customWidth="1"/>
    <col min="14" max="14" width="3.140625" style="243" customWidth="1"/>
    <col min="15" max="15" width="3.42578125" style="243" customWidth="1"/>
    <col min="16" max="16" width="3.28515625" style="243" customWidth="1"/>
    <col min="17" max="17" width="3.5703125" style="243" customWidth="1"/>
    <col min="18" max="19" width="5.140625" style="243" customWidth="1"/>
    <col min="20" max="21" width="5.42578125" style="243" customWidth="1"/>
    <col min="22" max="22" width="6" style="243" customWidth="1"/>
    <col min="23" max="25" width="3.42578125" style="243" customWidth="1"/>
    <col min="26" max="27" width="5.7109375" style="243" customWidth="1"/>
    <col min="28" max="28" width="4.5703125" style="243" customWidth="1"/>
    <col min="29" max="29" width="10.5703125" style="243" bestFit="1" customWidth="1"/>
    <col min="30" max="30" width="4.140625" style="243" customWidth="1"/>
    <col min="31" max="31" width="3.85546875" style="243" customWidth="1"/>
    <col min="32" max="16384" width="9.140625" style="243"/>
  </cols>
  <sheetData>
    <row r="1" spans="1:31" s="93" customFormat="1" x14ac:dyDescent="0.2">
      <c r="A1" s="241"/>
      <c r="B1" s="241"/>
      <c r="C1" s="241"/>
      <c r="D1" s="42"/>
      <c r="E1" s="42"/>
      <c r="F1" s="42"/>
      <c r="G1" s="42"/>
      <c r="H1" s="241" t="s">
        <v>21</v>
      </c>
      <c r="I1" s="241"/>
      <c r="J1" s="42"/>
      <c r="K1" s="42"/>
      <c r="L1" s="42"/>
      <c r="M1" s="42"/>
      <c r="N1" s="42"/>
      <c r="O1" s="42"/>
      <c r="P1" s="42"/>
      <c r="Q1" s="42"/>
      <c r="R1" s="42"/>
      <c r="S1" s="42"/>
      <c r="T1" s="241"/>
      <c r="U1" s="241"/>
      <c r="V1" s="241"/>
      <c r="W1" s="241"/>
      <c r="X1" s="263" t="s">
        <v>8</v>
      </c>
      <c r="Y1" s="263"/>
      <c r="Z1" s="263"/>
      <c r="AA1" s="263"/>
      <c r="AB1" s="263"/>
      <c r="AC1" s="241"/>
      <c r="AD1" s="241"/>
    </row>
    <row r="2" spans="1:31" s="93" customFormat="1" x14ac:dyDescent="0.2">
      <c r="A2" s="241"/>
      <c r="B2" s="41"/>
      <c r="C2" s="41"/>
      <c r="D2" s="41"/>
      <c r="E2" s="41"/>
      <c r="F2" s="41"/>
      <c r="G2" s="41"/>
      <c r="H2" s="241" t="s">
        <v>13</v>
      </c>
      <c r="I2" s="2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241"/>
      <c r="Y2" s="41"/>
      <c r="Z2" s="241" t="s">
        <v>15</v>
      </c>
      <c r="AA2" s="241"/>
      <c r="AB2" s="41"/>
      <c r="AC2" s="41"/>
      <c r="AD2" s="41"/>
    </row>
    <row r="3" spans="1:31" s="93" customFormat="1" x14ac:dyDescent="0.2">
      <c r="A3" s="241"/>
      <c r="B3" s="241"/>
      <c r="C3" s="241"/>
      <c r="D3" s="241"/>
      <c r="E3" s="241"/>
      <c r="F3" s="41" t="s">
        <v>7</v>
      </c>
      <c r="G3" s="41"/>
      <c r="H3" s="41"/>
      <c r="I3" s="41"/>
      <c r="J3" s="41"/>
      <c r="K3" s="41"/>
      <c r="L3" s="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41"/>
    </row>
    <row r="4" spans="1:31" x14ac:dyDescent="0.2">
      <c r="A4" s="264" t="s">
        <v>23</v>
      </c>
      <c r="B4" s="264"/>
      <c r="C4" s="41"/>
      <c r="D4" s="265" t="s">
        <v>62</v>
      </c>
      <c r="E4" s="265"/>
      <c r="H4" s="12" t="s">
        <v>24</v>
      </c>
      <c r="I4" s="12"/>
      <c r="J4" s="9"/>
      <c r="K4" s="9"/>
      <c r="L4" s="9"/>
      <c r="M4" s="8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42" t="s">
        <v>125</v>
      </c>
      <c r="AC4" s="42"/>
      <c r="AD4" s="42"/>
      <c r="AE4" s="40"/>
    </row>
    <row r="5" spans="1:31" x14ac:dyDescent="0.2">
      <c r="A5" s="241"/>
      <c r="B5" s="241"/>
      <c r="C5" s="241"/>
      <c r="D5" s="12" t="s">
        <v>127</v>
      </c>
      <c r="H5" s="12"/>
      <c r="I5" s="41"/>
      <c r="J5" s="41"/>
      <c r="K5" s="41"/>
      <c r="L5" s="41"/>
      <c r="M5" s="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40"/>
    </row>
    <row r="6" spans="1:31" ht="13.5" thickBot="1" x14ac:dyDescent="0.25">
      <c r="A6" s="241"/>
      <c r="B6" s="241"/>
      <c r="C6" s="241"/>
      <c r="D6" s="241"/>
      <c r="E6" s="241"/>
      <c r="F6" s="241"/>
      <c r="G6" s="241"/>
      <c r="H6" s="278" t="s">
        <v>63</v>
      </c>
      <c r="I6" s="278"/>
      <c r="J6" s="278"/>
      <c r="K6" s="278"/>
      <c r="L6" s="278"/>
      <c r="M6" s="267" t="s">
        <v>106</v>
      </c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41"/>
      <c r="Z6" s="263" t="s">
        <v>213</v>
      </c>
      <c r="AA6" s="263"/>
      <c r="AB6" s="263"/>
      <c r="AC6" s="263"/>
      <c r="AD6" s="263"/>
      <c r="AE6" s="40"/>
    </row>
    <row r="7" spans="1:31" ht="43.5" customHeight="1" thickBot="1" x14ac:dyDescent="0.25">
      <c r="A7" s="268" t="s">
        <v>6</v>
      </c>
      <c r="B7" s="268" t="s">
        <v>25</v>
      </c>
      <c r="C7" s="272" t="s">
        <v>14</v>
      </c>
      <c r="D7" s="273"/>
      <c r="E7" s="273"/>
      <c r="F7" s="273"/>
      <c r="G7" s="274"/>
      <c r="H7" s="272" t="s">
        <v>16</v>
      </c>
      <c r="I7" s="273"/>
      <c r="J7" s="274"/>
      <c r="K7" s="272" t="s">
        <v>17</v>
      </c>
      <c r="L7" s="273"/>
      <c r="M7" s="273"/>
      <c r="N7" s="273"/>
      <c r="O7" s="273"/>
      <c r="P7" s="273"/>
      <c r="Q7" s="273"/>
      <c r="R7" s="273"/>
      <c r="S7" s="273"/>
      <c r="T7" s="274"/>
      <c r="U7" s="272" t="s">
        <v>18</v>
      </c>
      <c r="V7" s="273"/>
      <c r="W7" s="273"/>
      <c r="X7" s="273"/>
      <c r="Y7" s="273"/>
      <c r="Z7" s="273"/>
      <c r="AA7" s="273"/>
      <c r="AB7" s="274"/>
      <c r="AC7" s="268" t="s">
        <v>19</v>
      </c>
      <c r="AD7" s="1"/>
      <c r="AE7" s="40"/>
    </row>
    <row r="8" spans="1:31" ht="71.25" thickBot="1" x14ac:dyDescent="0.25">
      <c r="A8" s="269"/>
      <c r="B8" s="269"/>
      <c r="C8" s="2" t="s">
        <v>0</v>
      </c>
      <c r="D8" s="3" t="s">
        <v>1</v>
      </c>
      <c r="E8" s="3" t="s">
        <v>2</v>
      </c>
      <c r="F8" s="163" t="s">
        <v>3</v>
      </c>
      <c r="G8" s="46" t="s">
        <v>126</v>
      </c>
      <c r="H8" s="6" t="s">
        <v>1</v>
      </c>
      <c r="I8" s="3" t="s">
        <v>2</v>
      </c>
      <c r="J8" s="83" t="s">
        <v>3</v>
      </c>
      <c r="K8" s="44" t="s">
        <v>91</v>
      </c>
      <c r="L8" s="44" t="s">
        <v>92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126</v>
      </c>
      <c r="T8" s="4" t="s">
        <v>5</v>
      </c>
      <c r="U8" s="44" t="s">
        <v>91</v>
      </c>
      <c r="V8" s="44" t="s">
        <v>92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126</v>
      </c>
      <c r="AB8" s="4" t="s">
        <v>5</v>
      </c>
      <c r="AC8" s="269"/>
      <c r="AD8" s="1"/>
      <c r="AE8" s="40"/>
    </row>
    <row r="9" spans="1:31" ht="24" x14ac:dyDescent="0.2">
      <c r="A9" s="147" t="s">
        <v>122</v>
      </c>
      <c r="B9" s="138">
        <v>340</v>
      </c>
      <c r="C9" s="96" t="str">
        <f t="shared" ref="C9:C15" si="0">IF(SUM(D9,E9,F9,G9) &lt;&gt; 0,SUM(D9,E9,F9,G9),"")</f>
        <v/>
      </c>
      <c r="D9" s="97" t="str">
        <f t="shared" ref="D9:D15" si="1">IF(SUM(H9,M9,W9) &lt;&gt; 0,SUM(H9,M9,W9),"")</f>
        <v/>
      </c>
      <c r="E9" s="97" t="str">
        <f t="shared" ref="E9:F15" si="2">IF(SUM(I9,O9,X9) &lt;&gt; 0,SUM(I9,O9,X9),"")</f>
        <v/>
      </c>
      <c r="F9" s="97" t="str">
        <f t="shared" si="2"/>
        <v/>
      </c>
      <c r="G9" s="152" t="str">
        <f t="shared" ref="G9:G15" si="3">IF(SUM(S9,AA9) &lt;&gt; 0,SUM(AA9,S9),"")</f>
        <v/>
      </c>
      <c r="H9" s="141"/>
      <c r="I9" s="139"/>
      <c r="J9" s="140"/>
      <c r="K9" s="142"/>
      <c r="L9" s="142"/>
      <c r="M9" s="143"/>
      <c r="N9" s="144"/>
      <c r="O9" s="139"/>
      <c r="P9" s="140"/>
      <c r="Q9" s="144"/>
      <c r="R9" s="106" t="s">
        <v>9</v>
      </c>
      <c r="S9" s="160"/>
      <c r="T9" s="145"/>
      <c r="U9" s="146"/>
      <c r="V9" s="142"/>
      <c r="W9" s="144"/>
      <c r="X9" s="139"/>
      <c r="Y9" s="139"/>
      <c r="Z9" s="139"/>
      <c r="AA9" s="140"/>
      <c r="AB9" s="145"/>
      <c r="AC9" s="137" t="s">
        <v>41</v>
      </c>
      <c r="AD9" s="1"/>
      <c r="AE9" s="40"/>
    </row>
    <row r="10" spans="1:31" s="113" customFormat="1" ht="25.5" x14ac:dyDescent="0.2">
      <c r="A10" s="59" t="s">
        <v>228</v>
      </c>
      <c r="B10" s="130" t="s">
        <v>30</v>
      </c>
      <c r="C10" s="96">
        <f t="shared" si="0"/>
        <v>16</v>
      </c>
      <c r="D10" s="97">
        <f t="shared" si="1"/>
        <v>8</v>
      </c>
      <c r="E10" s="97" t="str">
        <f t="shared" si="2"/>
        <v/>
      </c>
      <c r="F10" s="97">
        <f t="shared" si="2"/>
        <v>6</v>
      </c>
      <c r="G10" s="152">
        <f t="shared" si="3"/>
        <v>2</v>
      </c>
      <c r="H10" s="98"/>
      <c r="I10" s="97"/>
      <c r="J10" s="99"/>
      <c r="K10" s="114"/>
      <c r="L10" s="101"/>
      <c r="M10" s="102">
        <v>2</v>
      </c>
      <c r="N10" s="103" t="s">
        <v>10</v>
      </c>
      <c r="O10" s="104"/>
      <c r="P10" s="105"/>
      <c r="Q10" s="103"/>
      <c r="R10" s="106"/>
      <c r="S10" s="168"/>
      <c r="T10" s="107"/>
      <c r="U10" s="108"/>
      <c r="V10" s="101" t="s">
        <v>12</v>
      </c>
      <c r="W10" s="103">
        <v>6</v>
      </c>
      <c r="X10" s="104"/>
      <c r="Y10" s="104">
        <v>6</v>
      </c>
      <c r="Z10" s="109" t="s">
        <v>12</v>
      </c>
      <c r="AA10" s="162">
        <v>2</v>
      </c>
      <c r="AB10" s="110" t="s">
        <v>11</v>
      </c>
      <c r="AC10" s="111" t="s">
        <v>214</v>
      </c>
      <c r="AD10" s="112"/>
    </row>
    <row r="11" spans="1:31" s="113" customFormat="1" x14ac:dyDescent="0.2">
      <c r="A11" s="129" t="s">
        <v>229</v>
      </c>
      <c r="B11" s="130" t="s">
        <v>30</v>
      </c>
      <c r="C11" s="96">
        <f t="shared" si="0"/>
        <v>16</v>
      </c>
      <c r="D11" s="97">
        <f t="shared" si="1"/>
        <v>8</v>
      </c>
      <c r="E11" s="97" t="str">
        <f t="shared" si="2"/>
        <v/>
      </c>
      <c r="F11" s="97">
        <f t="shared" si="2"/>
        <v>6</v>
      </c>
      <c r="G11" s="152">
        <f t="shared" si="3"/>
        <v>2</v>
      </c>
      <c r="H11" s="98"/>
      <c r="I11" s="97"/>
      <c r="J11" s="99"/>
      <c r="K11" s="100"/>
      <c r="L11" s="131"/>
      <c r="M11" s="98">
        <v>2</v>
      </c>
      <c r="N11" s="132" t="s">
        <v>10</v>
      </c>
      <c r="O11" s="97"/>
      <c r="P11" s="99"/>
      <c r="Q11" s="132"/>
      <c r="R11" s="133"/>
      <c r="S11" s="169"/>
      <c r="T11" s="134"/>
      <c r="U11" s="135"/>
      <c r="V11" s="101" t="s">
        <v>12</v>
      </c>
      <c r="W11" s="132">
        <v>6</v>
      </c>
      <c r="X11" s="97"/>
      <c r="Y11" s="97">
        <v>6</v>
      </c>
      <c r="Z11" s="109" t="s">
        <v>12</v>
      </c>
      <c r="AA11" s="104">
        <v>2</v>
      </c>
      <c r="AB11" s="170" t="s">
        <v>11</v>
      </c>
      <c r="AC11" s="111" t="s">
        <v>214</v>
      </c>
      <c r="AD11" s="112"/>
    </row>
    <row r="12" spans="1:31" s="113" customFormat="1" ht="27" customHeight="1" x14ac:dyDescent="0.2">
      <c r="A12" s="94" t="s">
        <v>230</v>
      </c>
      <c r="B12" s="95" t="s">
        <v>34</v>
      </c>
      <c r="C12" s="96">
        <f t="shared" si="0"/>
        <v>10</v>
      </c>
      <c r="D12" s="97">
        <f t="shared" si="1"/>
        <v>4</v>
      </c>
      <c r="E12" s="97" t="str">
        <f t="shared" si="2"/>
        <v/>
      </c>
      <c r="F12" s="97">
        <f t="shared" si="2"/>
        <v>4</v>
      </c>
      <c r="G12" s="152">
        <f t="shared" si="3"/>
        <v>2</v>
      </c>
      <c r="H12" s="98"/>
      <c r="I12" s="97"/>
      <c r="J12" s="99"/>
      <c r="K12" s="114">
        <v>1</v>
      </c>
      <c r="L12" s="101"/>
      <c r="M12" s="102">
        <v>4</v>
      </c>
      <c r="N12" s="103"/>
      <c r="O12" s="104"/>
      <c r="P12" s="105">
        <v>4</v>
      </c>
      <c r="Q12" s="103"/>
      <c r="R12" s="106"/>
      <c r="S12" s="168">
        <v>2</v>
      </c>
      <c r="T12" s="107" t="s">
        <v>11</v>
      </c>
      <c r="U12" s="108"/>
      <c r="V12" s="101"/>
      <c r="W12" s="103"/>
      <c r="X12" s="104"/>
      <c r="Y12" s="104"/>
      <c r="Z12" s="109"/>
      <c r="AA12" s="104"/>
      <c r="AB12" s="171"/>
      <c r="AC12" s="111" t="s">
        <v>214</v>
      </c>
      <c r="AD12" s="112"/>
    </row>
    <row r="13" spans="1:31" s="113" customFormat="1" ht="30" customHeight="1" x14ac:dyDescent="0.2">
      <c r="A13" s="94" t="s">
        <v>231</v>
      </c>
      <c r="B13" s="95" t="s">
        <v>26</v>
      </c>
      <c r="C13" s="96">
        <f t="shared" si="0"/>
        <v>10</v>
      </c>
      <c r="D13" s="97">
        <f t="shared" si="1"/>
        <v>4</v>
      </c>
      <c r="E13" s="97" t="str">
        <f t="shared" si="2"/>
        <v/>
      </c>
      <c r="F13" s="97">
        <f t="shared" si="2"/>
        <v>4</v>
      </c>
      <c r="G13" s="152">
        <f t="shared" si="3"/>
        <v>2</v>
      </c>
      <c r="H13" s="98"/>
      <c r="I13" s="97"/>
      <c r="J13" s="99"/>
      <c r="K13" s="114">
        <v>1</v>
      </c>
      <c r="L13" s="101"/>
      <c r="M13" s="102">
        <v>4</v>
      </c>
      <c r="N13" s="103"/>
      <c r="O13" s="104"/>
      <c r="P13" s="105">
        <v>4</v>
      </c>
      <c r="Q13" s="103"/>
      <c r="R13" s="106"/>
      <c r="S13" s="168">
        <v>2</v>
      </c>
      <c r="T13" s="107" t="s">
        <v>11</v>
      </c>
      <c r="U13" s="108"/>
      <c r="V13" s="101"/>
      <c r="W13" s="103"/>
      <c r="X13" s="104"/>
      <c r="Y13" s="104"/>
      <c r="Z13" s="109"/>
      <c r="AA13" s="172"/>
      <c r="AB13" s="115"/>
      <c r="AC13" s="111" t="s">
        <v>214</v>
      </c>
      <c r="AD13" s="112"/>
    </row>
    <row r="14" spans="1:31" s="113" customFormat="1" ht="31.5" customHeight="1" x14ac:dyDescent="0.2">
      <c r="A14" s="94" t="s">
        <v>232</v>
      </c>
      <c r="B14" s="95" t="s">
        <v>34</v>
      </c>
      <c r="C14" s="96">
        <f t="shared" si="0"/>
        <v>12</v>
      </c>
      <c r="D14" s="97">
        <f t="shared" si="1"/>
        <v>6</v>
      </c>
      <c r="E14" s="97" t="str">
        <f t="shared" si="2"/>
        <v/>
      </c>
      <c r="F14" s="97">
        <f t="shared" si="2"/>
        <v>4</v>
      </c>
      <c r="G14" s="152">
        <f t="shared" si="3"/>
        <v>2</v>
      </c>
      <c r="H14" s="98"/>
      <c r="I14" s="97"/>
      <c r="J14" s="99"/>
      <c r="K14" s="101"/>
      <c r="L14" s="101"/>
      <c r="M14" s="102">
        <v>6</v>
      </c>
      <c r="N14" s="103"/>
      <c r="O14" s="104"/>
      <c r="P14" s="105">
        <v>4</v>
      </c>
      <c r="Q14" s="103"/>
      <c r="R14" s="106" t="s">
        <v>42</v>
      </c>
      <c r="S14" s="168">
        <v>2</v>
      </c>
      <c r="T14" s="107" t="s">
        <v>11</v>
      </c>
      <c r="U14" s="116"/>
      <c r="V14" s="101"/>
      <c r="W14" s="103"/>
      <c r="X14" s="104"/>
      <c r="Y14" s="104"/>
      <c r="Z14" s="106"/>
      <c r="AA14" s="173"/>
      <c r="AB14" s="108"/>
      <c r="AC14" s="111" t="s">
        <v>214</v>
      </c>
      <c r="AD14" s="112"/>
    </row>
    <row r="15" spans="1:31" s="113" customFormat="1" x14ac:dyDescent="0.2">
      <c r="A15" s="94" t="s">
        <v>233</v>
      </c>
      <c r="B15" s="95" t="s">
        <v>34</v>
      </c>
      <c r="C15" s="96">
        <f t="shared" si="0"/>
        <v>10</v>
      </c>
      <c r="D15" s="97">
        <f t="shared" si="1"/>
        <v>4</v>
      </c>
      <c r="E15" s="97" t="str">
        <f t="shared" si="2"/>
        <v/>
      </c>
      <c r="F15" s="97">
        <f t="shared" si="2"/>
        <v>4</v>
      </c>
      <c r="G15" s="152">
        <f t="shared" si="3"/>
        <v>2</v>
      </c>
      <c r="H15" s="98"/>
      <c r="I15" s="97"/>
      <c r="J15" s="99"/>
      <c r="K15" s="114">
        <v>1</v>
      </c>
      <c r="L15" s="101"/>
      <c r="M15" s="102">
        <v>4</v>
      </c>
      <c r="N15" s="103"/>
      <c r="O15" s="104"/>
      <c r="P15" s="105">
        <v>4</v>
      </c>
      <c r="Q15" s="103"/>
      <c r="R15" s="106"/>
      <c r="S15" s="168">
        <v>2</v>
      </c>
      <c r="T15" s="107" t="s">
        <v>11</v>
      </c>
      <c r="U15" s="108"/>
      <c r="V15" s="101"/>
      <c r="W15" s="103"/>
      <c r="X15" s="104"/>
      <c r="Y15" s="104"/>
      <c r="Z15" s="109"/>
      <c r="AA15" s="162"/>
      <c r="AB15" s="110"/>
      <c r="AC15" s="111" t="s">
        <v>214</v>
      </c>
      <c r="AD15" s="112"/>
    </row>
    <row r="16" spans="1:31" s="113" customFormat="1" ht="31.5" customHeight="1" x14ac:dyDescent="0.2">
      <c r="A16" s="94" t="s">
        <v>234</v>
      </c>
      <c r="B16" s="95"/>
      <c r="C16" s="96">
        <f t="shared" ref="C16" si="4">IF(SUM(D16,E16,F16,G16) &lt;&gt; 0,SUM(D16,E16,F16,G16),"")</f>
        <v>8</v>
      </c>
      <c r="D16" s="97">
        <f t="shared" ref="D16" si="5">IF(SUM(H16,M16,W16) &lt;&gt; 0,SUM(H16,M16,W16),"")</f>
        <v>6</v>
      </c>
      <c r="E16" s="97" t="str">
        <f t="shared" ref="E16" si="6">IF(SUM(I16,O16,X16) &lt;&gt; 0,SUM(I16,O16,X16),"")</f>
        <v/>
      </c>
      <c r="F16" s="97">
        <f t="shared" ref="F16" si="7">IF(SUM(J16,P16,Y16) &lt;&gt; 0,SUM(J16,P16,Y16),"")</f>
        <v>2</v>
      </c>
      <c r="G16" s="152" t="str">
        <f t="shared" ref="G16" si="8">IF(SUM(S16,AA16) &lt;&gt; 0,SUM(AA16,S16),"")</f>
        <v/>
      </c>
      <c r="H16" s="102"/>
      <c r="I16" s="104"/>
      <c r="J16" s="105"/>
      <c r="K16" s="111"/>
      <c r="L16" s="101"/>
      <c r="M16" s="102">
        <v>2</v>
      </c>
      <c r="N16" s="103" t="s">
        <v>10</v>
      </c>
      <c r="O16" s="104"/>
      <c r="P16" s="105"/>
      <c r="Q16" s="103"/>
      <c r="R16" s="106"/>
      <c r="S16" s="168"/>
      <c r="T16" s="107"/>
      <c r="U16" s="116">
        <v>1</v>
      </c>
      <c r="V16" s="101"/>
      <c r="W16" s="103">
        <v>4</v>
      </c>
      <c r="X16" s="104"/>
      <c r="Y16" s="104">
        <v>2</v>
      </c>
      <c r="Z16" s="109" t="s">
        <v>31</v>
      </c>
      <c r="AA16" s="162"/>
      <c r="AB16" s="110"/>
      <c r="AC16" s="111"/>
      <c r="AD16" s="112"/>
    </row>
    <row r="17" spans="1:31" s="113" customFormat="1" ht="28.5" customHeight="1" thickBot="1" x14ac:dyDescent="0.25">
      <c r="A17" s="245" t="s">
        <v>69</v>
      </c>
      <c r="B17" s="118" t="s">
        <v>110</v>
      </c>
      <c r="C17" s="246"/>
      <c r="D17" s="247"/>
      <c r="E17" s="247" t="str">
        <f>IF(SUM(I17,O17,X17) &lt;&gt; 0,SUM(I17,O17,X17),"")</f>
        <v/>
      </c>
      <c r="F17" s="247"/>
      <c r="G17" s="248"/>
      <c r="H17" s="249"/>
      <c r="I17" s="247"/>
      <c r="J17" s="250"/>
      <c r="K17" s="251"/>
      <c r="L17" s="252"/>
      <c r="M17" s="249"/>
      <c r="N17" s="253"/>
      <c r="O17" s="247"/>
      <c r="P17" s="250"/>
      <c r="Q17" s="253"/>
      <c r="R17" s="254"/>
      <c r="S17" s="255"/>
      <c r="T17" s="256"/>
      <c r="U17" s="257"/>
      <c r="V17" s="252"/>
      <c r="W17" s="253"/>
      <c r="X17" s="247"/>
      <c r="Y17" s="247"/>
      <c r="Z17" s="254" t="s">
        <v>31</v>
      </c>
      <c r="AA17" s="255"/>
      <c r="AB17" s="256"/>
      <c r="AC17" s="251" t="s">
        <v>214</v>
      </c>
      <c r="AD17" s="112"/>
    </row>
    <row r="18" spans="1:3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1" customFormat="1" x14ac:dyDescent="0.2">
      <c r="A19" s="242" t="s">
        <v>22</v>
      </c>
      <c r="B19" s="241"/>
      <c r="C19" s="241"/>
      <c r="D19" s="241"/>
      <c r="E19" s="41" t="s">
        <v>102</v>
      </c>
      <c r="F19" s="41"/>
      <c r="G19" s="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42" t="s">
        <v>103</v>
      </c>
      <c r="S19" s="42"/>
      <c r="T19" s="241"/>
      <c r="U19" s="241"/>
      <c r="V19" s="242"/>
      <c r="W19" s="242"/>
      <c r="X19" s="241"/>
      <c r="Y19" s="241"/>
      <c r="Z19" s="241"/>
      <c r="AA19" s="241"/>
      <c r="AB19" s="241" t="s">
        <v>104</v>
      </c>
      <c r="AC19" s="241"/>
      <c r="AD19" s="241"/>
      <c r="AE19" s="241"/>
    </row>
  </sheetData>
  <mergeCells count="13">
    <mergeCell ref="X1:AB1"/>
    <mergeCell ref="A4:B4"/>
    <mergeCell ref="D4:E4"/>
    <mergeCell ref="H6:L6"/>
    <mergeCell ref="M6:X6"/>
    <mergeCell ref="Z6:AD6"/>
    <mergeCell ref="AC7:AC8"/>
    <mergeCell ref="A7:A8"/>
    <mergeCell ref="B7:B8"/>
    <mergeCell ref="C7:G7"/>
    <mergeCell ref="H7:J7"/>
    <mergeCell ref="K7:T7"/>
    <mergeCell ref="U7:AB7"/>
  </mergeCells>
  <pageMargins left="0.7" right="0.7" top="0.75" bottom="0.75" header="0.3" footer="0.3"/>
  <pageSetup paperSize="9" scale="75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E18"/>
  <sheetViews>
    <sheetView zoomScale="80" zoomScaleNormal="80" workbookViewId="0">
      <selection activeCell="AK11" sqref="AK11"/>
    </sheetView>
  </sheetViews>
  <sheetFormatPr defaultRowHeight="12.75" x14ac:dyDescent="0.2"/>
  <cols>
    <col min="1" max="1" width="37.5703125" style="10" customWidth="1"/>
    <col min="2" max="2" width="10.28515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140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16384" width="9.140625" style="10"/>
  </cols>
  <sheetData>
    <row r="1" spans="1:31" s="93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42"/>
      <c r="S1" s="42"/>
      <c r="T1" s="11"/>
      <c r="U1" s="11"/>
      <c r="V1" s="11"/>
      <c r="W1" s="11"/>
      <c r="X1" s="263" t="s">
        <v>8</v>
      </c>
      <c r="Y1" s="263"/>
      <c r="Z1" s="263"/>
      <c r="AA1" s="263"/>
      <c r="AB1" s="263"/>
      <c r="AC1" s="11"/>
      <c r="AD1" s="11"/>
    </row>
    <row r="2" spans="1:31" s="93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1"/>
      <c r="Y2" s="41"/>
      <c r="Z2" s="11" t="s">
        <v>15</v>
      </c>
      <c r="AA2" s="11"/>
      <c r="AB2" s="41"/>
      <c r="AC2" s="41"/>
      <c r="AD2" s="41"/>
    </row>
    <row r="3" spans="1:31" s="93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4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1"/>
    </row>
    <row r="4" spans="1:31" x14ac:dyDescent="0.2">
      <c r="A4" s="264" t="s">
        <v>23</v>
      </c>
      <c r="B4" s="264"/>
      <c r="C4" s="41"/>
      <c r="D4" s="265" t="s">
        <v>62</v>
      </c>
      <c r="E4" s="265"/>
      <c r="H4" s="12" t="s">
        <v>24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2" t="s">
        <v>125</v>
      </c>
      <c r="AC4" s="42"/>
      <c r="AD4" s="42"/>
      <c r="AE4" s="40"/>
    </row>
    <row r="5" spans="1:31" x14ac:dyDescent="0.2">
      <c r="A5" s="11"/>
      <c r="B5" s="11"/>
      <c r="C5" s="11"/>
      <c r="D5" s="12" t="s">
        <v>88</v>
      </c>
      <c r="H5" s="12"/>
      <c r="I5" s="41"/>
      <c r="J5" s="41"/>
      <c r="K5" s="41"/>
      <c r="L5" s="41"/>
      <c r="M5" s="4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40"/>
    </row>
    <row r="6" spans="1:31" ht="13.5" thickBot="1" x14ac:dyDescent="0.25">
      <c r="A6" s="11"/>
      <c r="B6" s="11"/>
      <c r="C6" s="11"/>
      <c r="D6" s="11"/>
      <c r="E6" s="11"/>
      <c r="F6" s="11"/>
      <c r="G6" s="11"/>
      <c r="H6" s="278" t="s">
        <v>63</v>
      </c>
      <c r="I6" s="278"/>
      <c r="J6" s="278"/>
      <c r="K6" s="278"/>
      <c r="L6" s="278"/>
      <c r="M6" s="267" t="s">
        <v>106</v>
      </c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11"/>
      <c r="Z6" s="263" t="s">
        <v>213</v>
      </c>
      <c r="AA6" s="263"/>
      <c r="AB6" s="263"/>
      <c r="AC6" s="263"/>
      <c r="AD6" s="263"/>
      <c r="AE6" s="40"/>
    </row>
    <row r="7" spans="1:31" ht="43.5" customHeight="1" thickBot="1" x14ac:dyDescent="0.25">
      <c r="A7" s="268" t="s">
        <v>6</v>
      </c>
      <c r="B7" s="268" t="s">
        <v>25</v>
      </c>
      <c r="C7" s="272" t="s">
        <v>14</v>
      </c>
      <c r="D7" s="273"/>
      <c r="E7" s="273"/>
      <c r="F7" s="273"/>
      <c r="G7" s="274"/>
      <c r="H7" s="272" t="s">
        <v>16</v>
      </c>
      <c r="I7" s="273"/>
      <c r="J7" s="274"/>
      <c r="K7" s="272" t="s">
        <v>17</v>
      </c>
      <c r="L7" s="273"/>
      <c r="M7" s="273"/>
      <c r="N7" s="273"/>
      <c r="O7" s="273"/>
      <c r="P7" s="273"/>
      <c r="Q7" s="273"/>
      <c r="R7" s="273"/>
      <c r="S7" s="273"/>
      <c r="T7" s="274"/>
      <c r="U7" s="272" t="s">
        <v>18</v>
      </c>
      <c r="V7" s="273"/>
      <c r="W7" s="273"/>
      <c r="X7" s="273"/>
      <c r="Y7" s="273"/>
      <c r="Z7" s="273"/>
      <c r="AA7" s="273"/>
      <c r="AB7" s="274"/>
      <c r="AC7" s="268" t="s">
        <v>19</v>
      </c>
      <c r="AD7" s="1"/>
      <c r="AE7" s="40"/>
    </row>
    <row r="8" spans="1:31" ht="71.25" thickBot="1" x14ac:dyDescent="0.25">
      <c r="A8" s="269"/>
      <c r="B8" s="269"/>
      <c r="C8" s="2" t="s">
        <v>0</v>
      </c>
      <c r="D8" s="3" t="s">
        <v>1</v>
      </c>
      <c r="E8" s="3" t="s">
        <v>2</v>
      </c>
      <c r="F8" s="163" t="s">
        <v>3</v>
      </c>
      <c r="G8" s="46" t="s">
        <v>126</v>
      </c>
      <c r="H8" s="6" t="s">
        <v>1</v>
      </c>
      <c r="I8" s="3" t="s">
        <v>2</v>
      </c>
      <c r="J8" s="83" t="s">
        <v>3</v>
      </c>
      <c r="K8" s="44" t="s">
        <v>91</v>
      </c>
      <c r="L8" s="44" t="s">
        <v>92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126</v>
      </c>
      <c r="T8" s="4" t="s">
        <v>5</v>
      </c>
      <c r="U8" s="44" t="s">
        <v>91</v>
      </c>
      <c r="V8" s="44" t="s">
        <v>92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126</v>
      </c>
      <c r="AB8" s="4" t="s">
        <v>5</v>
      </c>
      <c r="AC8" s="269"/>
      <c r="AD8" s="1"/>
      <c r="AE8" s="40"/>
    </row>
    <row r="9" spans="1:31" ht="24" x14ac:dyDescent="0.2">
      <c r="A9" s="147" t="s">
        <v>122</v>
      </c>
      <c r="B9" s="138">
        <v>340</v>
      </c>
      <c r="C9" s="96" t="str">
        <f t="shared" ref="C9" si="0">IF(SUM(D9,E9,F9,G9) &lt;&gt; 0,SUM(D9,E9,F9,G9),"")</f>
        <v/>
      </c>
      <c r="D9" s="97" t="str">
        <f t="shared" ref="D9" si="1">IF(SUM(H9,M9,W9) &lt;&gt; 0,SUM(H9,M9,W9),"")</f>
        <v/>
      </c>
      <c r="E9" s="97" t="str">
        <f t="shared" ref="E9" si="2">IF(SUM(I9,O9,X9) &lt;&gt; 0,SUM(I9,O9,X9),"")</f>
        <v/>
      </c>
      <c r="F9" s="97" t="str">
        <f t="shared" ref="F9" si="3">IF(SUM(J9,P9,Y9) &lt;&gt; 0,SUM(J9,P9,Y9),"")</f>
        <v/>
      </c>
      <c r="G9" s="152" t="str">
        <f t="shared" ref="G9" si="4">IF(SUM(S9,AA9) &lt;&gt; 0,SUM(AA9,S9),"")</f>
        <v/>
      </c>
      <c r="H9" s="141"/>
      <c r="I9" s="139"/>
      <c r="J9" s="140"/>
      <c r="K9" s="142"/>
      <c r="L9" s="142"/>
      <c r="M9" s="143"/>
      <c r="N9" s="144"/>
      <c r="O9" s="139"/>
      <c r="P9" s="140"/>
      <c r="Q9" s="144"/>
      <c r="R9" s="106" t="s">
        <v>9</v>
      </c>
      <c r="S9" s="160"/>
      <c r="T9" s="145"/>
      <c r="U9" s="146"/>
      <c r="V9" s="142"/>
      <c r="W9" s="144"/>
      <c r="X9" s="139"/>
      <c r="Y9" s="139"/>
      <c r="Z9" s="139"/>
      <c r="AA9" s="140"/>
      <c r="AB9" s="145"/>
      <c r="AC9" s="137" t="s">
        <v>41</v>
      </c>
      <c r="AD9" s="1"/>
      <c r="AE9" s="40"/>
    </row>
    <row r="10" spans="1:31" s="113" customFormat="1" ht="25.5" x14ac:dyDescent="0.2">
      <c r="A10" s="59" t="s">
        <v>120</v>
      </c>
      <c r="B10" s="95" t="s">
        <v>26</v>
      </c>
      <c r="C10" s="96">
        <f t="shared" ref="C10" si="5">IF(SUM(D10,E10,F10,G10) &lt;&gt; 0,SUM(D10,E10,F10,G10),"")</f>
        <v>10</v>
      </c>
      <c r="D10" s="97">
        <f t="shared" ref="D10" si="6">IF(SUM(H10,M10,W10) &lt;&gt; 0,SUM(H10,M10,W10),"")</f>
        <v>4</v>
      </c>
      <c r="E10" s="97" t="str">
        <f t="shared" ref="E10:F10" si="7">IF(SUM(I10,O10,X10) &lt;&gt; 0,SUM(I10,O10,X10),"")</f>
        <v/>
      </c>
      <c r="F10" s="97">
        <f t="shared" si="7"/>
        <v>4</v>
      </c>
      <c r="G10" s="152">
        <f t="shared" ref="G10" si="8">IF(SUM(S10,AA10) &lt;&gt; 0,SUM(AA10,S10),"")</f>
        <v>2</v>
      </c>
      <c r="H10" s="98"/>
      <c r="I10" s="97"/>
      <c r="J10" s="99"/>
      <c r="K10" s="114">
        <v>1</v>
      </c>
      <c r="L10" s="101"/>
      <c r="M10" s="102">
        <v>4</v>
      </c>
      <c r="N10" s="103"/>
      <c r="O10" s="104"/>
      <c r="P10" s="105">
        <v>4</v>
      </c>
      <c r="Q10" s="103"/>
      <c r="R10" s="106"/>
      <c r="S10" s="168">
        <v>2</v>
      </c>
      <c r="T10" s="107" t="s">
        <v>11</v>
      </c>
      <c r="U10" s="108"/>
      <c r="V10" s="101"/>
      <c r="W10" s="103"/>
      <c r="X10" s="104"/>
      <c r="Y10" s="104"/>
      <c r="Z10" s="109"/>
      <c r="AA10" s="162"/>
      <c r="AB10" s="110"/>
      <c r="AC10" s="111" t="s">
        <v>214</v>
      </c>
      <c r="AD10" s="112"/>
    </row>
    <row r="11" spans="1:31" s="113" customFormat="1" ht="25.5" x14ac:dyDescent="0.2">
      <c r="A11" s="129" t="s">
        <v>89</v>
      </c>
      <c r="B11" s="130" t="s">
        <v>30</v>
      </c>
      <c r="C11" s="96">
        <f t="shared" ref="C11:C15" si="9">IF(SUM(D11,E11,F11,G11) &lt;&gt; 0,SUM(D11,E11,F11,G11),"")</f>
        <v>18</v>
      </c>
      <c r="D11" s="97">
        <f t="shared" ref="D11:D15" si="10">IF(SUM(H11,M11,W11) &lt;&gt; 0,SUM(H11,M11,W11),"")</f>
        <v>6</v>
      </c>
      <c r="E11" s="97" t="str">
        <f t="shared" ref="E11:E15" si="11">IF(SUM(I11,O11,X11) &lt;&gt; 0,SUM(I11,O11,X11),"")</f>
        <v/>
      </c>
      <c r="F11" s="97">
        <f t="shared" ref="F11:F15" si="12">IF(SUM(J11,P11,Y11) &lt;&gt; 0,SUM(J11,P11,Y11),"")</f>
        <v>10</v>
      </c>
      <c r="G11" s="152">
        <f t="shared" ref="G11:G15" si="13">IF(SUM(S11,AA11) &lt;&gt; 0,SUM(AA11,S11),"")</f>
        <v>2</v>
      </c>
      <c r="H11" s="98"/>
      <c r="I11" s="97"/>
      <c r="J11" s="99"/>
      <c r="K11" s="100"/>
      <c r="L11" s="131"/>
      <c r="M11" s="98">
        <v>2</v>
      </c>
      <c r="N11" s="132" t="s">
        <v>10</v>
      </c>
      <c r="O11" s="97"/>
      <c r="P11" s="99"/>
      <c r="Q11" s="132"/>
      <c r="R11" s="133"/>
      <c r="S11" s="169"/>
      <c r="T11" s="134"/>
      <c r="U11" s="135"/>
      <c r="V11" s="131" t="s">
        <v>42</v>
      </c>
      <c r="W11" s="132">
        <v>4</v>
      </c>
      <c r="X11" s="97"/>
      <c r="Y11" s="97">
        <v>10</v>
      </c>
      <c r="Z11" s="136" t="s">
        <v>42</v>
      </c>
      <c r="AA11" s="104">
        <v>2</v>
      </c>
      <c r="AB11" s="170" t="s">
        <v>11</v>
      </c>
      <c r="AC11" s="111" t="s">
        <v>214</v>
      </c>
      <c r="AD11" s="112"/>
    </row>
    <row r="12" spans="1:31" s="113" customFormat="1" x14ac:dyDescent="0.2">
      <c r="A12" s="94" t="s">
        <v>65</v>
      </c>
      <c r="B12" s="130" t="s">
        <v>30</v>
      </c>
      <c r="C12" s="96">
        <f t="shared" si="9"/>
        <v>14</v>
      </c>
      <c r="D12" s="97">
        <f t="shared" si="10"/>
        <v>4</v>
      </c>
      <c r="E12" s="97" t="str">
        <f t="shared" si="11"/>
        <v/>
      </c>
      <c r="F12" s="97">
        <f t="shared" si="12"/>
        <v>8</v>
      </c>
      <c r="G12" s="152">
        <f t="shared" si="13"/>
        <v>2</v>
      </c>
      <c r="H12" s="98"/>
      <c r="I12" s="97"/>
      <c r="J12" s="99"/>
      <c r="K12" s="100"/>
      <c r="L12" s="101" t="s">
        <v>12</v>
      </c>
      <c r="M12" s="102">
        <v>4</v>
      </c>
      <c r="N12" s="103"/>
      <c r="O12" s="104"/>
      <c r="P12" s="105">
        <v>8</v>
      </c>
      <c r="Q12" s="103"/>
      <c r="R12" s="106" t="s">
        <v>12</v>
      </c>
      <c r="S12" s="168">
        <v>2</v>
      </c>
      <c r="T12" s="107" t="s">
        <v>11</v>
      </c>
      <c r="U12" s="108"/>
      <c r="V12" s="101"/>
      <c r="W12" s="103"/>
      <c r="X12" s="104"/>
      <c r="Y12" s="104"/>
      <c r="Z12" s="109"/>
      <c r="AA12" s="104"/>
      <c r="AB12" s="171"/>
      <c r="AC12" s="111" t="s">
        <v>214</v>
      </c>
      <c r="AD12" s="112"/>
    </row>
    <row r="13" spans="1:31" s="113" customFormat="1" x14ac:dyDescent="0.2">
      <c r="A13" s="94" t="s">
        <v>123</v>
      </c>
      <c r="B13" s="95" t="s">
        <v>34</v>
      </c>
      <c r="C13" s="96">
        <f t="shared" si="9"/>
        <v>16</v>
      </c>
      <c r="D13" s="97">
        <f t="shared" si="10"/>
        <v>8</v>
      </c>
      <c r="E13" s="97" t="str">
        <f t="shared" si="11"/>
        <v/>
      </c>
      <c r="F13" s="97">
        <f t="shared" si="12"/>
        <v>6</v>
      </c>
      <c r="G13" s="152">
        <f t="shared" si="13"/>
        <v>2</v>
      </c>
      <c r="H13" s="98"/>
      <c r="I13" s="97"/>
      <c r="J13" s="99"/>
      <c r="K13" s="100"/>
      <c r="L13" s="101"/>
      <c r="M13" s="102">
        <v>2</v>
      </c>
      <c r="N13" s="103" t="s">
        <v>10</v>
      </c>
      <c r="O13" s="104"/>
      <c r="P13" s="105"/>
      <c r="Q13" s="103"/>
      <c r="R13" s="106"/>
      <c r="S13" s="168"/>
      <c r="T13" s="107"/>
      <c r="U13" s="108"/>
      <c r="V13" s="101" t="s">
        <v>12</v>
      </c>
      <c r="W13" s="103">
        <v>6</v>
      </c>
      <c r="X13" s="104"/>
      <c r="Y13" s="104">
        <v>6</v>
      </c>
      <c r="Z13" s="109" t="s">
        <v>12</v>
      </c>
      <c r="AA13" s="172">
        <v>2</v>
      </c>
      <c r="AB13" s="115" t="s">
        <v>11</v>
      </c>
      <c r="AC13" s="111" t="s">
        <v>20</v>
      </c>
      <c r="AD13" s="112"/>
    </row>
    <row r="14" spans="1:31" s="113" customFormat="1" x14ac:dyDescent="0.2">
      <c r="A14" s="94" t="s">
        <v>90</v>
      </c>
      <c r="B14" s="95" t="s">
        <v>34</v>
      </c>
      <c r="C14" s="96">
        <f t="shared" si="9"/>
        <v>12</v>
      </c>
      <c r="D14" s="97">
        <f t="shared" si="10"/>
        <v>4</v>
      </c>
      <c r="E14" s="97" t="str">
        <f t="shared" si="11"/>
        <v/>
      </c>
      <c r="F14" s="97">
        <f t="shared" si="12"/>
        <v>6</v>
      </c>
      <c r="G14" s="152">
        <f t="shared" si="13"/>
        <v>2</v>
      </c>
      <c r="H14" s="98"/>
      <c r="I14" s="97"/>
      <c r="J14" s="99"/>
      <c r="K14" s="101"/>
      <c r="L14" s="101"/>
      <c r="M14" s="102">
        <v>2</v>
      </c>
      <c r="N14" s="103" t="s">
        <v>10</v>
      </c>
      <c r="O14" s="104"/>
      <c r="P14" s="105"/>
      <c r="Q14" s="103"/>
      <c r="R14" s="106"/>
      <c r="S14" s="168"/>
      <c r="T14" s="107"/>
      <c r="U14" s="116">
        <v>1</v>
      </c>
      <c r="V14" s="101"/>
      <c r="W14" s="103">
        <v>2</v>
      </c>
      <c r="X14" s="104"/>
      <c r="Y14" s="104">
        <v>6</v>
      </c>
      <c r="Z14" s="106"/>
      <c r="AA14" s="173">
        <v>2</v>
      </c>
      <c r="AB14" s="108" t="s">
        <v>11</v>
      </c>
      <c r="AC14" s="111" t="s">
        <v>214</v>
      </c>
      <c r="AD14" s="112"/>
    </row>
    <row r="15" spans="1:31" s="113" customFormat="1" x14ac:dyDescent="0.2">
      <c r="A15" s="94" t="s">
        <v>64</v>
      </c>
      <c r="B15" s="130" t="s">
        <v>30</v>
      </c>
      <c r="C15" s="96">
        <f t="shared" si="9"/>
        <v>16</v>
      </c>
      <c r="D15" s="97">
        <f t="shared" si="10"/>
        <v>4</v>
      </c>
      <c r="E15" s="97" t="str">
        <f t="shared" si="11"/>
        <v/>
      </c>
      <c r="F15" s="97">
        <f t="shared" si="12"/>
        <v>10</v>
      </c>
      <c r="G15" s="152">
        <f t="shared" si="13"/>
        <v>2</v>
      </c>
      <c r="H15" s="98"/>
      <c r="I15" s="97"/>
      <c r="J15" s="99"/>
      <c r="K15" s="100"/>
      <c r="L15" s="101" t="s">
        <v>42</v>
      </c>
      <c r="M15" s="102">
        <v>4</v>
      </c>
      <c r="N15" s="103"/>
      <c r="O15" s="104"/>
      <c r="P15" s="105">
        <v>10</v>
      </c>
      <c r="Q15" s="103"/>
      <c r="R15" s="106" t="s">
        <v>42</v>
      </c>
      <c r="S15" s="168">
        <v>2</v>
      </c>
      <c r="T15" s="107" t="s">
        <v>11</v>
      </c>
      <c r="U15" s="108"/>
      <c r="V15" s="101"/>
      <c r="W15" s="103"/>
      <c r="X15" s="104"/>
      <c r="Y15" s="104"/>
      <c r="Z15" s="109"/>
      <c r="AA15" s="162"/>
      <c r="AB15" s="110"/>
      <c r="AC15" s="111" t="s">
        <v>214</v>
      </c>
      <c r="AD15" s="112"/>
    </row>
    <row r="16" spans="1:31" s="113" customFormat="1" ht="28.5" customHeight="1" thickBot="1" x14ac:dyDescent="0.25">
      <c r="A16" s="117" t="s">
        <v>69</v>
      </c>
      <c r="B16" s="118" t="s">
        <v>110</v>
      </c>
      <c r="C16" s="119"/>
      <c r="D16" s="120"/>
      <c r="E16" s="120" t="str">
        <f>IF(SUM(I16,O16,X16) &lt;&gt; 0,SUM(I16,O16,X16),"")</f>
        <v/>
      </c>
      <c r="F16" s="120"/>
      <c r="G16" s="153"/>
      <c r="H16" s="121"/>
      <c r="I16" s="120"/>
      <c r="J16" s="122"/>
      <c r="K16" s="123"/>
      <c r="L16" s="124"/>
      <c r="M16" s="121"/>
      <c r="N16" s="125"/>
      <c r="O16" s="120"/>
      <c r="P16" s="122"/>
      <c r="Q16" s="125"/>
      <c r="R16" s="126"/>
      <c r="S16" s="161"/>
      <c r="T16" s="127"/>
      <c r="U16" s="128"/>
      <c r="V16" s="124"/>
      <c r="W16" s="125"/>
      <c r="X16" s="120"/>
      <c r="Y16" s="120"/>
      <c r="Z16" s="126" t="s">
        <v>31</v>
      </c>
      <c r="AA16" s="161"/>
      <c r="AB16" s="127"/>
      <c r="AC16" s="111" t="s">
        <v>214</v>
      </c>
      <c r="AD16" s="112"/>
    </row>
    <row r="17" spans="1:3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1" customFormat="1" x14ac:dyDescent="0.2">
      <c r="A18" s="43" t="s">
        <v>22</v>
      </c>
      <c r="B18" s="11"/>
      <c r="C18" s="11"/>
      <c r="D18" s="11"/>
      <c r="E18" s="41" t="s">
        <v>102</v>
      </c>
      <c r="F18" s="41"/>
      <c r="G18" s="4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42" t="s">
        <v>103</v>
      </c>
      <c r="S18" s="42"/>
      <c r="T18" s="11"/>
      <c r="U18" s="11"/>
      <c r="V18" s="43"/>
      <c r="W18" s="43"/>
      <c r="X18" s="11"/>
      <c r="Y18" s="11"/>
      <c r="Z18" s="11"/>
      <c r="AA18" s="11"/>
      <c r="AB18" s="11" t="s">
        <v>104</v>
      </c>
      <c r="AC18" s="11"/>
      <c r="AD18" s="11"/>
      <c r="AE18" s="11"/>
    </row>
  </sheetData>
  <mergeCells count="13">
    <mergeCell ref="A4:B4"/>
    <mergeCell ref="D4:E4"/>
    <mergeCell ref="A7:A8"/>
    <mergeCell ref="B7:B8"/>
    <mergeCell ref="H7:J7"/>
    <mergeCell ref="C7:G7"/>
    <mergeCell ref="AC7:AC8"/>
    <mergeCell ref="X1:AB1"/>
    <mergeCell ref="H6:L6"/>
    <mergeCell ref="M6:X6"/>
    <mergeCell ref="K7:T7"/>
    <mergeCell ref="U7:AB7"/>
    <mergeCell ref="Z6:AD6"/>
  </mergeCells>
  <pageMargins left="0.7" right="0.7" top="0.75" bottom="0.75" header="0.3" footer="0.3"/>
  <pageSetup paperSize="9" scale="75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AT18"/>
  <sheetViews>
    <sheetView zoomScale="80" zoomScaleNormal="80" workbookViewId="0">
      <selection activeCell="A11" sqref="A11"/>
    </sheetView>
  </sheetViews>
  <sheetFormatPr defaultRowHeight="12.75" x14ac:dyDescent="0.2"/>
  <cols>
    <col min="1" max="1" width="37.57031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140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3.5703125" style="10" customWidth="1"/>
    <col min="34" max="34" width="1.85546875" style="10" bestFit="1" customWidth="1"/>
    <col min="35" max="35" width="4" style="10" customWidth="1"/>
    <col min="36" max="36" width="3.28515625" style="10" customWidth="1"/>
    <col min="37" max="16384" width="9.140625" style="10"/>
  </cols>
  <sheetData>
    <row r="1" spans="1:46" s="52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42"/>
      <c r="S1" s="42"/>
      <c r="T1" s="11"/>
      <c r="U1" s="11"/>
      <c r="V1" s="11"/>
      <c r="W1" s="11"/>
      <c r="X1" s="263" t="s">
        <v>8</v>
      </c>
      <c r="Y1" s="263"/>
      <c r="Z1" s="263"/>
      <c r="AA1" s="263"/>
      <c r="AB1" s="263"/>
      <c r="AC1" s="11"/>
      <c r="AD1" s="11"/>
    </row>
    <row r="2" spans="1:46" s="52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1"/>
      <c r="Y2" s="41"/>
      <c r="Z2" s="11" t="s">
        <v>15</v>
      </c>
      <c r="AA2" s="11"/>
      <c r="AB2" s="41"/>
      <c r="AC2" s="41"/>
      <c r="AD2" s="41"/>
    </row>
    <row r="3" spans="1:46" s="52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4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1"/>
    </row>
    <row r="4" spans="1:46" x14ac:dyDescent="0.2">
      <c r="A4" s="264" t="s">
        <v>23</v>
      </c>
      <c r="B4" s="264"/>
      <c r="C4" s="41"/>
      <c r="D4" s="265" t="s">
        <v>62</v>
      </c>
      <c r="E4" s="265"/>
      <c r="H4" s="12" t="s">
        <v>24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2" t="s">
        <v>125</v>
      </c>
      <c r="AC4" s="42"/>
      <c r="AD4" s="42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</row>
    <row r="5" spans="1:46" x14ac:dyDescent="0.2">
      <c r="A5" s="11"/>
      <c r="B5" s="11"/>
      <c r="C5" s="11"/>
      <c r="D5" s="12" t="s">
        <v>86</v>
      </c>
      <c r="H5" s="12"/>
      <c r="I5" s="41"/>
      <c r="J5" s="41"/>
      <c r="K5" s="41"/>
      <c r="L5" s="41"/>
      <c r="M5" s="4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</row>
    <row r="6" spans="1:46" ht="13.5" thickBot="1" x14ac:dyDescent="0.25">
      <c r="A6" s="11"/>
      <c r="B6" s="11"/>
      <c r="C6" s="11"/>
      <c r="D6" s="11"/>
      <c r="E6" s="11"/>
      <c r="F6" s="11"/>
      <c r="G6" s="11"/>
      <c r="H6" s="266" t="s">
        <v>63</v>
      </c>
      <c r="I6" s="266"/>
      <c r="J6" s="266"/>
      <c r="K6" s="266"/>
      <c r="L6" s="266"/>
      <c r="M6" s="267" t="s">
        <v>106</v>
      </c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11"/>
      <c r="Z6" s="263" t="s">
        <v>213</v>
      </c>
      <c r="AA6" s="263"/>
      <c r="AB6" s="263"/>
      <c r="AC6" s="263"/>
      <c r="AD6" s="263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46" ht="43.5" customHeight="1" thickBot="1" x14ac:dyDescent="0.25">
      <c r="A7" s="268" t="s">
        <v>6</v>
      </c>
      <c r="B7" s="270" t="s">
        <v>25</v>
      </c>
      <c r="C7" s="272" t="s">
        <v>14</v>
      </c>
      <c r="D7" s="273"/>
      <c r="E7" s="273"/>
      <c r="F7" s="273"/>
      <c r="G7" s="274"/>
      <c r="H7" s="272" t="s">
        <v>16</v>
      </c>
      <c r="I7" s="273"/>
      <c r="J7" s="274"/>
      <c r="K7" s="272" t="s">
        <v>17</v>
      </c>
      <c r="L7" s="273"/>
      <c r="M7" s="273"/>
      <c r="N7" s="273"/>
      <c r="O7" s="273"/>
      <c r="P7" s="273"/>
      <c r="Q7" s="273"/>
      <c r="R7" s="273"/>
      <c r="S7" s="273"/>
      <c r="T7" s="274"/>
      <c r="U7" s="272" t="s">
        <v>18</v>
      </c>
      <c r="V7" s="273"/>
      <c r="W7" s="273"/>
      <c r="X7" s="273"/>
      <c r="Y7" s="273"/>
      <c r="Z7" s="273"/>
      <c r="AA7" s="273"/>
      <c r="AB7" s="274"/>
      <c r="AC7" s="268" t="s">
        <v>19</v>
      </c>
      <c r="AD7" s="1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</row>
    <row r="8" spans="1:46" ht="71.25" thickBot="1" x14ac:dyDescent="0.25">
      <c r="A8" s="269"/>
      <c r="B8" s="271"/>
      <c r="C8" s="2" t="s">
        <v>0</v>
      </c>
      <c r="D8" s="3" t="s">
        <v>1</v>
      </c>
      <c r="E8" s="3" t="s">
        <v>2</v>
      </c>
      <c r="F8" s="163" t="s">
        <v>3</v>
      </c>
      <c r="G8" s="46" t="s">
        <v>126</v>
      </c>
      <c r="H8" s="6" t="s">
        <v>1</v>
      </c>
      <c r="I8" s="3" t="s">
        <v>2</v>
      </c>
      <c r="J8" s="4" t="s">
        <v>3</v>
      </c>
      <c r="K8" s="44" t="s">
        <v>91</v>
      </c>
      <c r="L8" s="44" t="s">
        <v>92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126</v>
      </c>
      <c r="T8" s="4" t="s">
        <v>5</v>
      </c>
      <c r="U8" s="44" t="s">
        <v>91</v>
      </c>
      <c r="V8" s="44" t="s">
        <v>92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126</v>
      </c>
      <c r="AB8" s="4" t="s">
        <v>5</v>
      </c>
      <c r="AC8" s="269"/>
      <c r="AD8" s="1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ht="25.5" x14ac:dyDescent="0.2">
      <c r="A9" s="174" t="s">
        <v>122</v>
      </c>
      <c r="B9" s="175">
        <v>340</v>
      </c>
      <c r="C9" s="15" t="str">
        <f t="shared" ref="C9" si="0">IF(SUM(D9,E9,F9,G9) &lt;&gt; 0,SUM(D9,E9,F9,G9),"")</f>
        <v/>
      </c>
      <c r="D9" s="16" t="str">
        <f t="shared" ref="D9" si="1">IF(SUM(H9,M9,W9) &lt;&gt; 0,SUM(H9,M9,W9),"")</f>
        <v/>
      </c>
      <c r="E9" s="16" t="str">
        <f t="shared" ref="E9" si="2">IF(SUM(I9,O9,X9) &lt;&gt; 0,SUM(I9,O9,X9),"")</f>
        <v/>
      </c>
      <c r="F9" s="16" t="str">
        <f t="shared" ref="F9" si="3">IF(SUM(J9,P9,Y9) &lt;&gt; 0,SUM(J9,P9,Y9),"")</f>
        <v/>
      </c>
      <c r="G9" s="150" t="str">
        <f t="shared" ref="G9" si="4">IF(SUM(S9,AA9) &lt;&gt; 0,SUM(AA9,S9),"")</f>
        <v/>
      </c>
      <c r="H9" s="141"/>
      <c r="I9" s="139"/>
      <c r="J9" s="140"/>
      <c r="K9" s="142"/>
      <c r="L9" s="142"/>
      <c r="M9" s="143"/>
      <c r="N9" s="144"/>
      <c r="O9" s="139"/>
      <c r="P9" s="140"/>
      <c r="Q9" s="144"/>
      <c r="R9" s="106" t="s">
        <v>9</v>
      </c>
      <c r="S9" s="160"/>
      <c r="T9" s="145"/>
      <c r="U9" s="146"/>
      <c r="V9" s="142"/>
      <c r="W9" s="144"/>
      <c r="X9" s="139"/>
      <c r="Y9" s="139"/>
      <c r="Z9" s="139"/>
      <c r="AA9" s="140"/>
      <c r="AB9" s="145"/>
      <c r="AC9" s="137" t="s">
        <v>41</v>
      </c>
      <c r="AD9" s="1"/>
      <c r="AE9" s="40"/>
    </row>
    <row r="10" spans="1:46" x14ac:dyDescent="0.2">
      <c r="A10" s="59" t="s">
        <v>70</v>
      </c>
      <c r="B10" s="24" t="s">
        <v>30</v>
      </c>
      <c r="C10" s="15">
        <f t="shared" ref="C10" si="5">IF(SUM(D10,E10,F10,G10) &lt;&gt; 0,SUM(D10,E10,F10,G10),"")</f>
        <v>12</v>
      </c>
      <c r="D10" s="16">
        <f t="shared" ref="D10" si="6">IF(SUM(H10,M10,W10) &lt;&gt; 0,SUM(H10,M10,W10),"")</f>
        <v>4</v>
      </c>
      <c r="E10" s="16" t="str">
        <f t="shared" ref="E10:F10" si="7">IF(SUM(I10,O10,X10) &lt;&gt; 0,SUM(I10,O10,X10),"")</f>
        <v/>
      </c>
      <c r="F10" s="16">
        <f t="shared" si="7"/>
        <v>6</v>
      </c>
      <c r="G10" s="150">
        <f t="shared" ref="G10" si="8">IF(SUM(S10,AA10) &lt;&gt; 0,SUM(AA10,S10),"")</f>
        <v>2</v>
      </c>
      <c r="H10" s="17"/>
      <c r="I10" s="16"/>
      <c r="J10" s="19"/>
      <c r="K10" s="84"/>
      <c r="L10" s="47" t="s">
        <v>12</v>
      </c>
      <c r="M10" s="26">
        <v>4</v>
      </c>
      <c r="N10" s="27"/>
      <c r="O10" s="25"/>
      <c r="P10" s="28">
        <v>6</v>
      </c>
      <c r="Q10" s="27"/>
      <c r="R10" s="31" t="s">
        <v>12</v>
      </c>
      <c r="S10" s="28">
        <v>2</v>
      </c>
      <c r="T10" s="22" t="s">
        <v>11</v>
      </c>
      <c r="U10" s="68"/>
      <c r="V10" s="47"/>
      <c r="W10" s="27"/>
      <c r="X10" s="25"/>
      <c r="Y10" s="25"/>
      <c r="Z10" s="31"/>
      <c r="AA10" s="157"/>
      <c r="AB10" s="22"/>
      <c r="AC10" s="48" t="s">
        <v>43</v>
      </c>
      <c r="AD10" s="1"/>
    </row>
    <row r="11" spans="1:46" ht="25.5" x14ac:dyDescent="0.2">
      <c r="A11" s="59" t="s">
        <v>71</v>
      </c>
      <c r="B11" s="24" t="s">
        <v>93</v>
      </c>
      <c r="C11" s="15">
        <f t="shared" ref="C11:C15" si="9">IF(SUM(D11,E11,F11,G11) &lt;&gt; 0,SUM(D11,E11,F11,G11),"")</f>
        <v>18</v>
      </c>
      <c r="D11" s="16">
        <f t="shared" ref="D11:D15" si="10">IF(SUM(H11,M11,W11) &lt;&gt; 0,SUM(H11,M11,W11),"")</f>
        <v>8</v>
      </c>
      <c r="E11" s="16" t="str">
        <f t="shared" ref="E11:E15" si="11">IF(SUM(I11,O11,X11) &lt;&gt; 0,SUM(I11,O11,X11),"")</f>
        <v/>
      </c>
      <c r="F11" s="16">
        <f t="shared" ref="F11:F15" si="12">IF(SUM(J11,P11,Y11) &lt;&gt; 0,SUM(J11,P11,Y11),"")</f>
        <v>8</v>
      </c>
      <c r="G11" s="150">
        <f t="shared" ref="G11:G15" si="13">IF(SUM(S11,AA11) &lt;&gt; 0,SUM(AA11,S11),"")</f>
        <v>2</v>
      </c>
      <c r="H11" s="17"/>
      <c r="I11" s="16"/>
      <c r="J11" s="19"/>
      <c r="K11" s="47"/>
      <c r="L11" s="47"/>
      <c r="M11" s="26">
        <v>4</v>
      </c>
      <c r="N11" s="27"/>
      <c r="O11" s="25"/>
      <c r="P11" s="28">
        <v>4</v>
      </c>
      <c r="Q11" s="27"/>
      <c r="R11" s="29" t="s">
        <v>9</v>
      </c>
      <c r="S11" s="164"/>
      <c r="T11" s="30"/>
      <c r="U11" s="67"/>
      <c r="V11" s="47" t="s">
        <v>12</v>
      </c>
      <c r="W11" s="27">
        <v>4</v>
      </c>
      <c r="X11" s="25"/>
      <c r="Y11" s="25">
        <v>4</v>
      </c>
      <c r="Z11" s="31" t="s">
        <v>12</v>
      </c>
      <c r="AA11" s="28">
        <v>2</v>
      </c>
      <c r="AB11" s="22" t="s">
        <v>11</v>
      </c>
      <c r="AC11" s="48" t="s">
        <v>43</v>
      </c>
      <c r="AD11" s="1"/>
    </row>
    <row r="12" spans="1:46" x14ac:dyDescent="0.2">
      <c r="A12" s="59" t="s">
        <v>72</v>
      </c>
      <c r="B12" s="24" t="s">
        <v>93</v>
      </c>
      <c r="C12" s="15">
        <f t="shared" si="9"/>
        <v>22</v>
      </c>
      <c r="D12" s="16">
        <f t="shared" si="10"/>
        <v>10</v>
      </c>
      <c r="E12" s="16" t="str">
        <f t="shared" si="11"/>
        <v/>
      </c>
      <c r="F12" s="16">
        <f t="shared" si="12"/>
        <v>10</v>
      </c>
      <c r="G12" s="150">
        <f t="shared" si="13"/>
        <v>2</v>
      </c>
      <c r="H12" s="17"/>
      <c r="I12" s="16"/>
      <c r="J12" s="19"/>
      <c r="K12" s="47"/>
      <c r="L12" s="47"/>
      <c r="M12" s="26">
        <v>4</v>
      </c>
      <c r="N12" s="27"/>
      <c r="O12" s="25"/>
      <c r="P12" s="28">
        <v>4</v>
      </c>
      <c r="Q12" s="27"/>
      <c r="R12" s="29" t="s">
        <v>9</v>
      </c>
      <c r="S12" s="164"/>
      <c r="T12" s="30"/>
      <c r="U12" s="67"/>
      <c r="V12" s="47" t="s">
        <v>12</v>
      </c>
      <c r="W12" s="27">
        <v>6</v>
      </c>
      <c r="X12" s="25"/>
      <c r="Y12" s="25">
        <v>6</v>
      </c>
      <c r="Z12" s="31" t="s">
        <v>12</v>
      </c>
      <c r="AA12" s="28">
        <v>2</v>
      </c>
      <c r="AB12" s="22" t="s">
        <v>11</v>
      </c>
      <c r="AC12" s="48" t="s">
        <v>43</v>
      </c>
      <c r="AD12" s="1"/>
    </row>
    <row r="13" spans="1:46" x14ac:dyDescent="0.2">
      <c r="A13" s="59" t="s">
        <v>74</v>
      </c>
      <c r="B13" s="24" t="s">
        <v>26</v>
      </c>
      <c r="C13" s="15">
        <f t="shared" si="9"/>
        <v>8</v>
      </c>
      <c r="D13" s="16">
        <f t="shared" si="10"/>
        <v>4</v>
      </c>
      <c r="E13" s="16" t="str">
        <f t="shared" si="11"/>
        <v/>
      </c>
      <c r="F13" s="16">
        <f t="shared" si="12"/>
        <v>2</v>
      </c>
      <c r="G13" s="150">
        <f t="shared" si="13"/>
        <v>2</v>
      </c>
      <c r="H13" s="17"/>
      <c r="I13" s="16"/>
      <c r="J13" s="19"/>
      <c r="K13" s="47"/>
      <c r="L13" s="47"/>
      <c r="M13" s="26">
        <v>2</v>
      </c>
      <c r="N13" s="27" t="s">
        <v>10</v>
      </c>
      <c r="O13" s="25"/>
      <c r="P13" s="28"/>
      <c r="Q13" s="27"/>
      <c r="R13" s="29"/>
      <c r="S13" s="164"/>
      <c r="T13" s="30"/>
      <c r="U13" s="67"/>
      <c r="V13" s="47">
        <v>1</v>
      </c>
      <c r="W13" s="27">
        <v>2</v>
      </c>
      <c r="X13" s="25"/>
      <c r="Y13" s="25">
        <v>2</v>
      </c>
      <c r="Z13" s="31"/>
      <c r="AA13" s="28">
        <v>2</v>
      </c>
      <c r="AB13" s="22" t="s">
        <v>11</v>
      </c>
      <c r="AC13" s="48" t="s">
        <v>43</v>
      </c>
      <c r="AD13" s="1"/>
    </row>
    <row r="14" spans="1:46" x14ac:dyDescent="0.2">
      <c r="A14" s="59" t="s">
        <v>75</v>
      </c>
      <c r="B14" s="24" t="s">
        <v>30</v>
      </c>
      <c r="C14" s="15">
        <f t="shared" si="9"/>
        <v>12</v>
      </c>
      <c r="D14" s="16">
        <f t="shared" si="10"/>
        <v>4</v>
      </c>
      <c r="E14" s="16" t="str">
        <f t="shared" si="11"/>
        <v/>
      </c>
      <c r="F14" s="16">
        <f t="shared" si="12"/>
        <v>6</v>
      </c>
      <c r="G14" s="150">
        <f t="shared" si="13"/>
        <v>2</v>
      </c>
      <c r="H14" s="17"/>
      <c r="I14" s="16"/>
      <c r="J14" s="19"/>
      <c r="K14" s="47"/>
      <c r="L14" s="47" t="s">
        <v>12</v>
      </c>
      <c r="M14" s="26">
        <v>4</v>
      </c>
      <c r="N14" s="27"/>
      <c r="O14" s="25"/>
      <c r="P14" s="28">
        <v>6</v>
      </c>
      <c r="Q14" s="27"/>
      <c r="R14" s="29" t="s">
        <v>12</v>
      </c>
      <c r="S14" s="164">
        <v>2</v>
      </c>
      <c r="T14" s="30" t="s">
        <v>11</v>
      </c>
      <c r="U14" s="67"/>
      <c r="V14" s="47"/>
      <c r="W14" s="27"/>
      <c r="X14" s="25"/>
      <c r="Y14" s="25"/>
      <c r="Z14" s="29"/>
      <c r="AA14" s="156"/>
      <c r="AB14" s="30"/>
      <c r="AC14" s="48" t="s">
        <v>43</v>
      </c>
      <c r="AD14" s="1"/>
    </row>
    <row r="15" spans="1:46" ht="28.5" customHeight="1" x14ac:dyDescent="0.2">
      <c r="A15" s="59" t="s">
        <v>77</v>
      </c>
      <c r="B15" s="24" t="s">
        <v>26</v>
      </c>
      <c r="C15" s="15">
        <f t="shared" si="9"/>
        <v>10</v>
      </c>
      <c r="D15" s="16">
        <f t="shared" si="10"/>
        <v>4</v>
      </c>
      <c r="E15" s="16" t="str">
        <f t="shared" si="11"/>
        <v/>
      </c>
      <c r="F15" s="16">
        <f t="shared" si="12"/>
        <v>4</v>
      </c>
      <c r="G15" s="150">
        <f t="shared" si="13"/>
        <v>2</v>
      </c>
      <c r="H15" s="17"/>
      <c r="I15" s="16"/>
      <c r="J15" s="19"/>
      <c r="K15" s="65">
        <v>1</v>
      </c>
      <c r="L15" s="47"/>
      <c r="M15" s="26">
        <v>4</v>
      </c>
      <c r="N15" s="27"/>
      <c r="O15" s="25"/>
      <c r="P15" s="28">
        <v>4</v>
      </c>
      <c r="Q15" s="27"/>
      <c r="R15" s="31"/>
      <c r="S15" s="28">
        <v>2</v>
      </c>
      <c r="T15" s="22" t="s">
        <v>11</v>
      </c>
      <c r="U15" s="68"/>
      <c r="V15" s="47"/>
      <c r="W15" s="27"/>
      <c r="X15" s="25"/>
      <c r="Y15" s="25"/>
      <c r="Z15" s="31"/>
      <c r="AA15" s="157"/>
      <c r="AB15" s="22"/>
      <c r="AC15" s="48" t="s">
        <v>43</v>
      </c>
      <c r="AD15" s="1"/>
    </row>
    <row r="16" spans="1:46" ht="26.25" thickBot="1" x14ac:dyDescent="0.25">
      <c r="A16" s="49" t="s">
        <v>69</v>
      </c>
      <c r="B16" s="89" t="s">
        <v>110</v>
      </c>
      <c r="C16" s="33"/>
      <c r="D16" s="34"/>
      <c r="E16" s="34" t="str">
        <f>IF(SUM(I16,O16,X16) &lt;&gt; 0,SUM(I16,O16,X16),"")</f>
        <v/>
      </c>
      <c r="F16" s="34"/>
      <c r="G16" s="151"/>
      <c r="H16" s="35"/>
      <c r="I16" s="34"/>
      <c r="J16" s="37"/>
      <c r="K16" s="85"/>
      <c r="L16" s="50"/>
      <c r="M16" s="35"/>
      <c r="N16" s="36"/>
      <c r="O16" s="34"/>
      <c r="P16" s="37"/>
      <c r="Q16" s="36"/>
      <c r="R16" s="38"/>
      <c r="S16" s="158"/>
      <c r="T16" s="39"/>
      <c r="U16" s="74"/>
      <c r="V16" s="50"/>
      <c r="W16" s="36"/>
      <c r="X16" s="34"/>
      <c r="Y16" s="34"/>
      <c r="Z16" s="38" t="s">
        <v>31</v>
      </c>
      <c r="AA16" s="158"/>
      <c r="AB16" s="39"/>
      <c r="AC16" s="51" t="s">
        <v>43</v>
      </c>
      <c r="AD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2" customFormat="1" x14ac:dyDescent="0.2">
      <c r="A18" s="43" t="s">
        <v>22</v>
      </c>
      <c r="B18" s="11"/>
      <c r="C18" s="11"/>
      <c r="D18" s="11"/>
      <c r="E18" s="41" t="s">
        <v>102</v>
      </c>
      <c r="F18" s="41"/>
      <c r="G18" s="4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42" t="s">
        <v>103</v>
      </c>
      <c r="S18" s="42"/>
      <c r="T18" s="11"/>
      <c r="U18" s="11"/>
      <c r="V18" s="43"/>
      <c r="W18" s="43"/>
      <c r="X18" s="11"/>
      <c r="Y18" s="11"/>
      <c r="Z18" s="11"/>
      <c r="AA18" s="11"/>
      <c r="AB18" s="11" t="s">
        <v>104</v>
      </c>
      <c r="AC18" s="11"/>
      <c r="AD18" s="11"/>
      <c r="AE18" s="11"/>
      <c r="AF18" s="1"/>
    </row>
  </sheetData>
  <mergeCells count="13">
    <mergeCell ref="A4:B4"/>
    <mergeCell ref="D4:E4"/>
    <mergeCell ref="H6:L6"/>
    <mergeCell ref="A7:A8"/>
    <mergeCell ref="B7:B8"/>
    <mergeCell ref="H7:J7"/>
    <mergeCell ref="X1:AB1"/>
    <mergeCell ref="U7:AB7"/>
    <mergeCell ref="K7:T7"/>
    <mergeCell ref="C7:G7"/>
    <mergeCell ref="Z6:AD6"/>
    <mergeCell ref="AC7:AC8"/>
    <mergeCell ref="M6:X6"/>
  </mergeCells>
  <pageMargins left="0.7" right="0.7" top="0.75" bottom="0.75" header="0.3" footer="0.3"/>
  <pageSetup paperSize="9" scale="78" fitToHeight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T19"/>
  <sheetViews>
    <sheetView zoomScale="80" zoomScaleNormal="80" workbookViewId="0">
      <selection activeCell="K22" sqref="K22"/>
    </sheetView>
  </sheetViews>
  <sheetFormatPr defaultRowHeight="12.75" x14ac:dyDescent="0.2"/>
  <cols>
    <col min="1" max="1" width="37.57031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140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3.5703125" style="10" customWidth="1"/>
    <col min="34" max="34" width="1.85546875" style="10" bestFit="1" customWidth="1"/>
    <col min="35" max="35" width="4" style="10" customWidth="1"/>
    <col min="36" max="36" width="3.28515625" style="10" customWidth="1"/>
    <col min="37" max="16384" width="9.140625" style="10"/>
  </cols>
  <sheetData>
    <row r="1" spans="1:46" s="52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42"/>
      <c r="S1" s="42"/>
      <c r="T1" s="11"/>
      <c r="U1" s="11"/>
      <c r="V1" s="11"/>
      <c r="W1" s="11"/>
      <c r="X1" s="263" t="s">
        <v>8</v>
      </c>
      <c r="Y1" s="263"/>
      <c r="Z1" s="263"/>
      <c r="AA1" s="263"/>
      <c r="AB1" s="263"/>
      <c r="AC1" s="11"/>
      <c r="AD1" s="11"/>
    </row>
    <row r="2" spans="1:46" s="52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1"/>
      <c r="Y2" s="41"/>
      <c r="Z2" s="11" t="s">
        <v>15</v>
      </c>
      <c r="AA2" s="11"/>
      <c r="AB2" s="41"/>
      <c r="AC2" s="41"/>
      <c r="AD2" s="41"/>
    </row>
    <row r="3" spans="1:46" s="52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4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1"/>
    </row>
    <row r="4" spans="1:46" x14ac:dyDescent="0.2">
      <c r="A4" s="264" t="s">
        <v>23</v>
      </c>
      <c r="B4" s="264"/>
      <c r="C4" s="41"/>
      <c r="D4" s="265" t="s">
        <v>62</v>
      </c>
      <c r="E4" s="265"/>
      <c r="H4" s="12" t="s">
        <v>24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2" t="s">
        <v>125</v>
      </c>
      <c r="AC4" s="42"/>
      <c r="AD4" s="42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</row>
    <row r="5" spans="1:46" x14ac:dyDescent="0.2">
      <c r="A5" s="11"/>
      <c r="B5" s="11"/>
      <c r="C5" s="11"/>
      <c r="D5" s="12" t="s">
        <v>87</v>
      </c>
      <c r="H5" s="12"/>
      <c r="I5" s="41"/>
      <c r="J5" s="41"/>
      <c r="K5" s="41"/>
      <c r="L5" s="41"/>
      <c r="M5" s="4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</row>
    <row r="6" spans="1:46" ht="13.5" thickBot="1" x14ac:dyDescent="0.25">
      <c r="A6" s="11"/>
      <c r="B6" s="11"/>
      <c r="C6" s="11"/>
      <c r="D6" s="11"/>
      <c r="E6" s="11"/>
      <c r="F6" s="11"/>
      <c r="G6" s="11"/>
      <c r="H6" s="278" t="s">
        <v>63</v>
      </c>
      <c r="I6" s="278"/>
      <c r="J6" s="278"/>
      <c r="K6" s="278"/>
      <c r="L6" s="278"/>
      <c r="M6" s="267" t="s">
        <v>106</v>
      </c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11"/>
      <c r="Y6" s="11"/>
      <c r="Z6" s="263" t="s">
        <v>213</v>
      </c>
      <c r="AA6" s="263"/>
      <c r="AB6" s="263"/>
      <c r="AC6" s="263"/>
      <c r="AD6" s="263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46" ht="43.5" customHeight="1" thickBot="1" x14ac:dyDescent="0.25">
      <c r="A7" s="268" t="s">
        <v>6</v>
      </c>
      <c r="B7" s="268" t="s">
        <v>25</v>
      </c>
      <c r="C7" s="272" t="s">
        <v>14</v>
      </c>
      <c r="D7" s="273"/>
      <c r="E7" s="273"/>
      <c r="F7" s="273"/>
      <c r="G7" s="274"/>
      <c r="H7" s="272" t="s">
        <v>16</v>
      </c>
      <c r="I7" s="273"/>
      <c r="J7" s="274"/>
      <c r="K7" s="272" t="s">
        <v>17</v>
      </c>
      <c r="L7" s="273"/>
      <c r="M7" s="273"/>
      <c r="N7" s="273"/>
      <c r="O7" s="273"/>
      <c r="P7" s="273"/>
      <c r="Q7" s="273"/>
      <c r="R7" s="273"/>
      <c r="S7" s="273"/>
      <c r="T7" s="274"/>
      <c r="U7" s="272" t="s">
        <v>18</v>
      </c>
      <c r="V7" s="273"/>
      <c r="W7" s="273"/>
      <c r="X7" s="273"/>
      <c r="Y7" s="273"/>
      <c r="Z7" s="273"/>
      <c r="AA7" s="273"/>
      <c r="AB7" s="274"/>
      <c r="AC7" s="268" t="s">
        <v>19</v>
      </c>
      <c r="AD7" s="1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</row>
    <row r="8" spans="1:46" ht="71.25" thickBot="1" x14ac:dyDescent="0.25">
      <c r="A8" s="269"/>
      <c r="B8" s="269"/>
      <c r="C8" s="2" t="s">
        <v>0</v>
      </c>
      <c r="D8" s="3" t="s">
        <v>1</v>
      </c>
      <c r="E8" s="3" t="s">
        <v>2</v>
      </c>
      <c r="F8" s="163" t="s">
        <v>3</v>
      </c>
      <c r="G8" s="46" t="s">
        <v>126</v>
      </c>
      <c r="H8" s="6" t="s">
        <v>1</v>
      </c>
      <c r="I8" s="3" t="s">
        <v>2</v>
      </c>
      <c r="J8" s="4" t="s">
        <v>3</v>
      </c>
      <c r="K8" s="44" t="s">
        <v>91</v>
      </c>
      <c r="L8" s="44" t="s">
        <v>92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126</v>
      </c>
      <c r="T8" s="4" t="s">
        <v>5</v>
      </c>
      <c r="U8" s="44" t="s">
        <v>91</v>
      </c>
      <c r="V8" s="44" t="s">
        <v>92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126</v>
      </c>
      <c r="AB8" s="4" t="s">
        <v>5</v>
      </c>
      <c r="AC8" s="269"/>
      <c r="AD8" s="1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ht="25.5" x14ac:dyDescent="0.2">
      <c r="A9" s="13" t="s">
        <v>122</v>
      </c>
      <c r="B9" s="24">
        <v>340</v>
      </c>
      <c r="C9" s="15" t="str">
        <f t="shared" ref="C9" si="0">IF(SUM(D9,E9,F9,G9) &lt;&gt; 0,SUM(D9,E9,F9,G9),"")</f>
        <v/>
      </c>
      <c r="D9" s="16" t="str">
        <f t="shared" ref="D9" si="1">IF(SUM(H9,M9,W9) &lt;&gt; 0,SUM(H9,M9,W9),"")</f>
        <v/>
      </c>
      <c r="E9" s="16" t="str">
        <f t="shared" ref="E9" si="2">IF(SUM(I9,O9,X9) &lt;&gt; 0,SUM(I9,O9,X9),"")</f>
        <v/>
      </c>
      <c r="F9" s="16" t="str">
        <f t="shared" ref="F9" si="3">IF(SUM(J9,P9,Y9) &lt;&gt; 0,SUM(J9,P9,Y9),"")</f>
        <v/>
      </c>
      <c r="G9" s="150" t="str">
        <f t="shared" ref="G9" si="4">IF(SUM(S9,AA9) &lt;&gt; 0,SUM(AA9,S9),"")</f>
        <v/>
      </c>
      <c r="H9" s="141"/>
      <c r="I9" s="139"/>
      <c r="J9" s="140"/>
      <c r="K9" s="142"/>
      <c r="L9" s="142"/>
      <c r="M9" s="143"/>
      <c r="N9" s="144"/>
      <c r="O9" s="139"/>
      <c r="P9" s="140"/>
      <c r="Q9" s="144"/>
      <c r="R9" s="149" t="s">
        <v>9</v>
      </c>
      <c r="S9" s="159"/>
      <c r="T9" s="145"/>
      <c r="U9" s="146"/>
      <c r="V9" s="142"/>
      <c r="W9" s="144"/>
      <c r="X9" s="139"/>
      <c r="Y9" s="139"/>
      <c r="Z9" s="139"/>
      <c r="AA9" s="140"/>
      <c r="AB9" s="145"/>
      <c r="AC9" s="137" t="s">
        <v>41</v>
      </c>
      <c r="AD9" s="1"/>
      <c r="AE9" s="40"/>
    </row>
    <row r="10" spans="1:46" x14ac:dyDescent="0.2">
      <c r="A10" s="90" t="s">
        <v>79</v>
      </c>
      <c r="B10" s="24" t="s">
        <v>30</v>
      </c>
      <c r="C10" s="15">
        <f t="shared" ref="C10" si="5">IF(SUM(D10,E10,F10,G10) &lt;&gt; 0,SUM(D10,E10,F10,G10),"")</f>
        <v>16</v>
      </c>
      <c r="D10" s="16">
        <f t="shared" ref="D10" si="6">IF(SUM(H10,M10,W10) &lt;&gt; 0,SUM(H10,M10,W10),"")</f>
        <v>6</v>
      </c>
      <c r="E10" s="16" t="str">
        <f t="shared" ref="E10:F10" si="7">IF(SUM(I10,O10,X10) &lt;&gt; 0,SUM(I10,O10,X10),"")</f>
        <v/>
      </c>
      <c r="F10" s="16">
        <f t="shared" si="7"/>
        <v>8</v>
      </c>
      <c r="G10" s="150">
        <f t="shared" ref="G10" si="8">IF(SUM(S10,AA10) &lt;&gt; 0,SUM(AA10,S10),"")</f>
        <v>2</v>
      </c>
      <c r="H10" s="17"/>
      <c r="I10" s="16"/>
      <c r="J10" s="19"/>
      <c r="K10" s="84"/>
      <c r="L10" s="61"/>
      <c r="M10" s="17">
        <v>2</v>
      </c>
      <c r="N10" s="18" t="s">
        <v>10</v>
      </c>
      <c r="O10" s="16"/>
      <c r="P10" s="19"/>
      <c r="Q10" s="18"/>
      <c r="R10" s="62"/>
      <c r="S10" s="155"/>
      <c r="T10" s="63"/>
      <c r="U10" s="148"/>
      <c r="V10" s="61" t="s">
        <v>42</v>
      </c>
      <c r="W10" s="18">
        <v>4</v>
      </c>
      <c r="X10" s="16"/>
      <c r="Y10" s="16">
        <v>8</v>
      </c>
      <c r="Z10" s="20" t="s">
        <v>42</v>
      </c>
      <c r="AA10" s="25">
        <v>2</v>
      </c>
      <c r="AB10" s="79" t="s">
        <v>11</v>
      </c>
      <c r="AC10" s="64" t="s">
        <v>32</v>
      </c>
      <c r="AD10" s="1"/>
    </row>
    <row r="11" spans="1:46" ht="25.5" x14ac:dyDescent="0.2">
      <c r="A11" s="59" t="s">
        <v>80</v>
      </c>
      <c r="B11" s="24" t="s">
        <v>30</v>
      </c>
      <c r="C11" s="15">
        <f t="shared" ref="C11:C16" si="9">IF(SUM(D11,E11,F11,G11) &lt;&gt; 0,SUM(D11,E11,F11,G11),"")</f>
        <v>14</v>
      </c>
      <c r="D11" s="16">
        <f t="shared" ref="D11:D16" si="10">IF(SUM(H11,M11,W11) &lt;&gt; 0,SUM(H11,M11,W11),"")</f>
        <v>4</v>
      </c>
      <c r="E11" s="16" t="str">
        <f t="shared" ref="E11:E16" si="11">IF(SUM(I11,O11,X11) &lt;&gt; 0,SUM(I11,O11,X11),"")</f>
        <v/>
      </c>
      <c r="F11" s="16">
        <f t="shared" ref="F11:F16" si="12">IF(SUM(J11,P11,Y11) &lt;&gt; 0,SUM(J11,P11,Y11),"")</f>
        <v>8</v>
      </c>
      <c r="G11" s="150">
        <f t="shared" ref="G11:G16" si="13">IF(SUM(S11,AA11) &lt;&gt; 0,SUM(AA11,S11),"")</f>
        <v>2</v>
      </c>
      <c r="H11" s="17"/>
      <c r="I11" s="16"/>
      <c r="J11" s="19"/>
      <c r="K11" s="84"/>
      <c r="L11" s="47" t="s">
        <v>12</v>
      </c>
      <c r="M11" s="26">
        <v>4</v>
      </c>
      <c r="N11" s="27"/>
      <c r="O11" s="25"/>
      <c r="P11" s="28">
        <v>8</v>
      </c>
      <c r="Q11" s="27"/>
      <c r="R11" s="29" t="s">
        <v>12</v>
      </c>
      <c r="S11" s="164">
        <v>2</v>
      </c>
      <c r="T11" s="30" t="s">
        <v>11</v>
      </c>
      <c r="U11" s="80"/>
      <c r="V11" s="47"/>
      <c r="W11" s="27"/>
      <c r="X11" s="25"/>
      <c r="Y11" s="25"/>
      <c r="Z11" s="31"/>
      <c r="AA11" s="25"/>
      <c r="AB11" s="81"/>
      <c r="AC11" s="48" t="s">
        <v>32</v>
      </c>
      <c r="AD11" s="1"/>
    </row>
    <row r="12" spans="1:46" x14ac:dyDescent="0.2">
      <c r="A12" s="59" t="s">
        <v>123</v>
      </c>
      <c r="B12" s="24" t="s">
        <v>34</v>
      </c>
      <c r="C12" s="15">
        <f t="shared" si="9"/>
        <v>16</v>
      </c>
      <c r="D12" s="16">
        <f t="shared" si="10"/>
        <v>8</v>
      </c>
      <c r="E12" s="16" t="str">
        <f t="shared" si="11"/>
        <v/>
      </c>
      <c r="F12" s="16">
        <f t="shared" si="12"/>
        <v>6</v>
      </c>
      <c r="G12" s="150">
        <f t="shared" si="13"/>
        <v>2</v>
      </c>
      <c r="H12" s="17"/>
      <c r="I12" s="16"/>
      <c r="J12" s="19"/>
      <c r="K12" s="84"/>
      <c r="L12" s="47"/>
      <c r="M12" s="26">
        <v>2</v>
      </c>
      <c r="N12" s="27" t="s">
        <v>10</v>
      </c>
      <c r="O12" s="25"/>
      <c r="P12" s="28"/>
      <c r="Q12" s="27"/>
      <c r="R12" s="29"/>
      <c r="S12" s="164"/>
      <c r="T12" s="30"/>
      <c r="U12" s="80"/>
      <c r="V12" s="47" t="s">
        <v>12</v>
      </c>
      <c r="W12" s="27">
        <v>6</v>
      </c>
      <c r="X12" s="25"/>
      <c r="Y12" s="25">
        <v>6</v>
      </c>
      <c r="Z12" s="31" t="s">
        <v>12</v>
      </c>
      <c r="AA12" s="166">
        <v>2</v>
      </c>
      <c r="AB12" s="32" t="s">
        <v>11</v>
      </c>
      <c r="AC12" s="48" t="s">
        <v>20</v>
      </c>
      <c r="AD12" s="1"/>
    </row>
    <row r="13" spans="1:46" ht="25.5" x14ac:dyDescent="0.2">
      <c r="A13" s="59" t="s">
        <v>81</v>
      </c>
      <c r="B13" s="24" t="s">
        <v>30</v>
      </c>
      <c r="C13" s="15">
        <f t="shared" si="9"/>
        <v>14</v>
      </c>
      <c r="D13" s="16">
        <f t="shared" si="10"/>
        <v>6</v>
      </c>
      <c r="E13" s="16" t="str">
        <f t="shared" si="11"/>
        <v/>
      </c>
      <c r="F13" s="16">
        <f t="shared" si="12"/>
        <v>6</v>
      </c>
      <c r="G13" s="150">
        <f t="shared" si="13"/>
        <v>2</v>
      </c>
      <c r="H13" s="17"/>
      <c r="I13" s="16"/>
      <c r="J13" s="19"/>
      <c r="K13" s="84"/>
      <c r="L13" s="47" t="s">
        <v>42</v>
      </c>
      <c r="M13" s="26">
        <v>6</v>
      </c>
      <c r="N13" s="27"/>
      <c r="O13" s="25"/>
      <c r="P13" s="28">
        <v>6</v>
      </c>
      <c r="Q13" s="27"/>
      <c r="R13" s="29" t="s">
        <v>42</v>
      </c>
      <c r="S13" s="164">
        <v>2</v>
      </c>
      <c r="T13" s="30" t="s">
        <v>11</v>
      </c>
      <c r="U13" s="80"/>
      <c r="V13" s="47"/>
      <c r="W13" s="27"/>
      <c r="X13" s="25"/>
      <c r="Y13" s="25"/>
      <c r="Z13" s="31"/>
      <c r="AA13" s="25"/>
      <c r="AB13" s="81"/>
      <c r="AC13" s="48" t="s">
        <v>32</v>
      </c>
      <c r="AD13" s="1"/>
    </row>
    <row r="14" spans="1:46" x14ac:dyDescent="0.2">
      <c r="A14" s="59" t="s">
        <v>82</v>
      </c>
      <c r="B14" s="24" t="s">
        <v>34</v>
      </c>
      <c r="C14" s="15">
        <f t="shared" si="9"/>
        <v>14</v>
      </c>
      <c r="D14" s="16">
        <f t="shared" si="10"/>
        <v>6</v>
      </c>
      <c r="E14" s="16" t="str">
        <f t="shared" si="11"/>
        <v/>
      </c>
      <c r="F14" s="16">
        <f t="shared" si="12"/>
        <v>6</v>
      </c>
      <c r="G14" s="150">
        <f t="shared" si="13"/>
        <v>2</v>
      </c>
      <c r="H14" s="17"/>
      <c r="I14" s="16"/>
      <c r="J14" s="19"/>
      <c r="K14" s="65">
        <v>1</v>
      </c>
      <c r="L14" s="47"/>
      <c r="M14" s="26">
        <v>6</v>
      </c>
      <c r="N14" s="27"/>
      <c r="O14" s="25"/>
      <c r="P14" s="28">
        <v>6</v>
      </c>
      <c r="Q14" s="27"/>
      <c r="R14" s="29"/>
      <c r="S14" s="164">
        <v>2</v>
      </c>
      <c r="T14" s="30" t="s">
        <v>11</v>
      </c>
      <c r="U14" s="80"/>
      <c r="V14" s="47"/>
      <c r="W14" s="27"/>
      <c r="X14" s="25"/>
      <c r="Y14" s="25"/>
      <c r="Z14" s="29"/>
      <c r="AA14" s="156"/>
      <c r="AB14" s="30"/>
      <c r="AC14" s="48" t="s">
        <v>20</v>
      </c>
      <c r="AD14" s="1"/>
    </row>
    <row r="15" spans="1:46" x14ac:dyDescent="0.2">
      <c r="A15" s="59" t="s">
        <v>85</v>
      </c>
      <c r="B15" s="24" t="s">
        <v>33</v>
      </c>
      <c r="C15" s="15">
        <f t="shared" si="9"/>
        <v>10</v>
      </c>
      <c r="D15" s="16">
        <f t="shared" si="10"/>
        <v>6</v>
      </c>
      <c r="E15" s="16" t="str">
        <f t="shared" si="11"/>
        <v/>
      </c>
      <c r="F15" s="16">
        <f t="shared" si="12"/>
        <v>4</v>
      </c>
      <c r="G15" s="150" t="str">
        <f t="shared" si="13"/>
        <v/>
      </c>
      <c r="H15" s="17"/>
      <c r="I15" s="16"/>
      <c r="J15" s="19"/>
      <c r="K15" s="84"/>
      <c r="L15" s="47"/>
      <c r="M15" s="26">
        <v>2</v>
      </c>
      <c r="N15" s="27" t="s">
        <v>10</v>
      </c>
      <c r="O15" s="25"/>
      <c r="P15" s="28"/>
      <c r="Q15" s="27"/>
      <c r="R15" s="31"/>
      <c r="S15" s="157"/>
      <c r="T15" s="22"/>
      <c r="U15" s="68">
        <v>1</v>
      </c>
      <c r="V15" s="47"/>
      <c r="W15" s="27">
        <v>4</v>
      </c>
      <c r="X15" s="25"/>
      <c r="Y15" s="25">
        <v>4</v>
      </c>
      <c r="Z15" s="31" t="s">
        <v>9</v>
      </c>
      <c r="AA15" s="157"/>
      <c r="AB15" s="22"/>
      <c r="AC15" s="48" t="s">
        <v>20</v>
      </c>
      <c r="AD15" s="1"/>
    </row>
    <row r="16" spans="1:46" x14ac:dyDescent="0.2">
      <c r="A16" s="59" t="s">
        <v>84</v>
      </c>
      <c r="B16" s="24" t="s">
        <v>29</v>
      </c>
      <c r="C16" s="15">
        <f t="shared" si="9"/>
        <v>4</v>
      </c>
      <c r="D16" s="16">
        <f t="shared" si="10"/>
        <v>2</v>
      </c>
      <c r="E16" s="16" t="str">
        <f t="shared" si="11"/>
        <v/>
      </c>
      <c r="F16" s="16">
        <f t="shared" si="12"/>
        <v>2</v>
      </c>
      <c r="G16" s="150" t="str">
        <f t="shared" si="13"/>
        <v/>
      </c>
      <c r="H16" s="17"/>
      <c r="I16" s="16"/>
      <c r="J16" s="19"/>
      <c r="K16" s="84"/>
      <c r="L16" s="47">
        <v>1</v>
      </c>
      <c r="M16" s="26">
        <v>2</v>
      </c>
      <c r="N16" s="27"/>
      <c r="O16" s="25"/>
      <c r="P16" s="28">
        <v>2</v>
      </c>
      <c r="Q16" s="27"/>
      <c r="R16" s="31" t="s">
        <v>9</v>
      </c>
      <c r="S16" s="157"/>
      <c r="T16" s="22"/>
      <c r="U16" s="68"/>
      <c r="V16" s="47"/>
      <c r="W16" s="27"/>
      <c r="X16" s="25"/>
      <c r="Y16" s="25"/>
      <c r="Z16" s="31"/>
      <c r="AA16" s="157"/>
      <c r="AB16" s="22"/>
      <c r="AC16" s="48" t="s">
        <v>20</v>
      </c>
      <c r="AD16" s="1"/>
    </row>
    <row r="17" spans="1:30" ht="26.25" thickBot="1" x14ac:dyDescent="0.25">
      <c r="A17" s="49" t="s">
        <v>69</v>
      </c>
      <c r="B17" s="89" t="s">
        <v>110</v>
      </c>
      <c r="C17" s="33"/>
      <c r="D17" s="34"/>
      <c r="E17" s="34" t="str">
        <f>IF(SUM(I17,O17,X17) &lt;&gt; 0,SUM(I17,O17,X17),"")</f>
        <v/>
      </c>
      <c r="F17" s="34"/>
      <c r="G17" s="151"/>
      <c r="H17" s="35"/>
      <c r="I17" s="34"/>
      <c r="J17" s="37"/>
      <c r="K17" s="85"/>
      <c r="L17" s="50"/>
      <c r="M17" s="35"/>
      <c r="N17" s="36"/>
      <c r="O17" s="34"/>
      <c r="P17" s="37"/>
      <c r="Q17" s="36"/>
      <c r="R17" s="38"/>
      <c r="S17" s="158"/>
      <c r="T17" s="39"/>
      <c r="U17" s="82"/>
      <c r="V17" s="50"/>
      <c r="W17" s="36"/>
      <c r="X17" s="34"/>
      <c r="Y17" s="34"/>
      <c r="Z17" s="38" t="s">
        <v>31</v>
      </c>
      <c r="AA17" s="158"/>
      <c r="AB17" s="39"/>
      <c r="AC17" s="51" t="s">
        <v>32</v>
      </c>
      <c r="AD17" s="1"/>
    </row>
    <row r="18" spans="1:3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customFormat="1" x14ac:dyDescent="0.2">
      <c r="A19" s="43" t="s">
        <v>22</v>
      </c>
      <c r="B19" s="11"/>
      <c r="C19" s="11"/>
      <c r="D19" s="11"/>
      <c r="E19" s="41" t="s">
        <v>102</v>
      </c>
      <c r="F19" s="41"/>
      <c r="G19" s="41"/>
      <c r="H19" s="11"/>
      <c r="I19" s="11"/>
      <c r="J19" s="11"/>
      <c r="K19" s="11"/>
      <c r="L19" s="11"/>
      <c r="M19" s="11"/>
      <c r="N19" s="11"/>
      <c r="O19" s="11"/>
      <c r="P19" s="11"/>
      <c r="Q19" s="42" t="s">
        <v>103</v>
      </c>
      <c r="R19" s="11"/>
      <c r="S19" s="11"/>
      <c r="T19" s="43"/>
      <c r="U19" s="43"/>
      <c r="V19" s="11"/>
      <c r="W19" s="11"/>
      <c r="X19" s="11"/>
      <c r="Y19" s="11" t="s">
        <v>104</v>
      </c>
      <c r="Z19" s="11"/>
      <c r="AA19" s="11"/>
      <c r="AB19" s="11"/>
      <c r="AC19" s="11"/>
      <c r="AD19" s="1"/>
    </row>
  </sheetData>
  <mergeCells count="13">
    <mergeCell ref="A7:A8"/>
    <mergeCell ref="B7:B8"/>
    <mergeCell ref="X1:AB1"/>
    <mergeCell ref="A4:B4"/>
    <mergeCell ref="D4:E4"/>
    <mergeCell ref="H6:L6"/>
    <mergeCell ref="M6:W6"/>
    <mergeCell ref="H7:J7"/>
    <mergeCell ref="C7:G7"/>
    <mergeCell ref="Z6:AD6"/>
    <mergeCell ref="AC7:AC8"/>
    <mergeCell ref="K7:T7"/>
    <mergeCell ref="U7:AB7"/>
  </mergeCells>
  <pageMargins left="0.7" right="0.7" top="0.75" bottom="0.75" header="0.3" footer="0.3"/>
  <pageSetup paperSize="9" scale="7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8"/>
  <sheetViews>
    <sheetView workbookViewId="0">
      <selection activeCell="U24" sqref="U24"/>
    </sheetView>
  </sheetViews>
  <sheetFormatPr defaultRowHeight="12.75" x14ac:dyDescent="0.2"/>
  <cols>
    <col min="1" max="1" width="46.5703125" style="214" customWidth="1"/>
    <col min="2" max="2" width="8.140625" style="214" customWidth="1"/>
    <col min="3" max="3" width="4.5703125" style="214" customWidth="1"/>
    <col min="4" max="5" width="4.28515625" style="214" customWidth="1"/>
    <col min="6" max="7" width="5.28515625" style="214" customWidth="1"/>
    <col min="8" max="10" width="3.140625" style="214" bestFit="1" customWidth="1"/>
    <col min="11" max="11" width="3.5703125" style="214" bestFit="1" customWidth="1"/>
    <col min="12" max="12" width="5" style="214" customWidth="1"/>
    <col min="13" max="13" width="3.140625" style="214" bestFit="1" customWidth="1"/>
    <col min="14" max="14" width="3.140625" style="214" customWidth="1"/>
    <col min="15" max="15" width="3.42578125" style="214" customWidth="1"/>
    <col min="16" max="16" width="3.28515625" style="214" customWidth="1"/>
    <col min="17" max="17" width="3.5703125" style="214" customWidth="1"/>
    <col min="18" max="19" width="5.140625" style="214" customWidth="1"/>
    <col min="20" max="21" width="5.42578125" style="214" customWidth="1"/>
    <col min="22" max="22" width="6" style="214" customWidth="1"/>
    <col min="23" max="25" width="3.42578125" style="214" customWidth="1"/>
    <col min="26" max="27" width="5.7109375" style="214" customWidth="1"/>
    <col min="28" max="28" width="4.5703125" style="214" customWidth="1"/>
    <col min="29" max="29" width="10.5703125" style="214" bestFit="1" customWidth="1"/>
    <col min="30" max="30" width="4.140625" style="214" customWidth="1"/>
    <col min="31" max="31" width="3.85546875" style="214" customWidth="1"/>
    <col min="32" max="32" width="4.42578125" style="214" customWidth="1"/>
    <col min="33" max="33" width="3.5703125" style="214" customWidth="1"/>
    <col min="34" max="34" width="1.85546875" style="214" bestFit="1" customWidth="1"/>
    <col min="35" max="35" width="4" style="214" customWidth="1"/>
    <col min="36" max="36" width="3.28515625" style="214" customWidth="1"/>
    <col min="37" max="16384" width="9.140625" style="214"/>
  </cols>
  <sheetData>
    <row r="1" spans="1:45" s="52" customFormat="1" x14ac:dyDescent="0.2">
      <c r="A1" s="212"/>
      <c r="B1" s="212"/>
      <c r="C1" s="212"/>
      <c r="D1" s="42"/>
      <c r="E1" s="42"/>
      <c r="F1" s="42"/>
      <c r="G1" s="42"/>
      <c r="H1" s="212" t="s">
        <v>21</v>
      </c>
      <c r="I1" s="212"/>
      <c r="J1" s="42"/>
      <c r="K1" s="42"/>
      <c r="L1" s="42"/>
      <c r="M1" s="42"/>
      <c r="N1" s="42"/>
      <c r="O1" s="42"/>
      <c r="P1" s="42"/>
      <c r="Q1" s="42"/>
      <c r="R1" s="42"/>
      <c r="S1" s="42"/>
      <c r="T1" s="212"/>
      <c r="U1" s="212"/>
      <c r="V1" s="212"/>
      <c r="W1" s="212"/>
      <c r="X1" s="263" t="s">
        <v>8</v>
      </c>
      <c r="Y1" s="263"/>
      <c r="Z1" s="263"/>
      <c r="AA1" s="263"/>
      <c r="AB1" s="263"/>
      <c r="AC1" s="212"/>
      <c r="AD1" s="212"/>
    </row>
    <row r="2" spans="1:45" s="52" customFormat="1" x14ac:dyDescent="0.2">
      <c r="A2" s="212"/>
      <c r="B2" s="41"/>
      <c r="C2" s="41"/>
      <c r="D2" s="41"/>
      <c r="E2" s="41"/>
      <c r="F2" s="41"/>
      <c r="G2" s="41"/>
      <c r="H2" s="212" t="s">
        <v>13</v>
      </c>
      <c r="I2" s="212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212"/>
      <c r="Y2" s="41"/>
      <c r="Z2" s="212" t="s">
        <v>15</v>
      </c>
      <c r="AA2" s="212"/>
      <c r="AB2" s="41"/>
      <c r="AC2" s="41"/>
      <c r="AD2" s="41"/>
    </row>
    <row r="3" spans="1:45" s="52" customFormat="1" x14ac:dyDescent="0.2">
      <c r="A3" s="212"/>
      <c r="B3" s="212"/>
      <c r="C3" s="212"/>
      <c r="D3" s="212"/>
      <c r="E3" s="212"/>
      <c r="F3" s="41" t="s">
        <v>7</v>
      </c>
      <c r="G3" s="41"/>
      <c r="H3" s="41"/>
      <c r="I3" s="41"/>
      <c r="J3" s="41"/>
      <c r="K3" s="41"/>
      <c r="L3" s="41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41"/>
    </row>
    <row r="4" spans="1:45" x14ac:dyDescent="0.2">
      <c r="A4" s="264" t="s">
        <v>23</v>
      </c>
      <c r="B4" s="264"/>
      <c r="C4" s="41"/>
      <c r="D4" s="265" t="s">
        <v>62</v>
      </c>
      <c r="E4" s="265"/>
      <c r="H4" s="12" t="s">
        <v>24</v>
      </c>
      <c r="I4" s="12"/>
      <c r="J4" s="9"/>
      <c r="K4" s="9"/>
      <c r="L4" s="9"/>
      <c r="M4" s="8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42" t="s">
        <v>125</v>
      </c>
      <c r="AC4" s="42"/>
      <c r="AD4" s="42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</row>
    <row r="5" spans="1:45" x14ac:dyDescent="0.2">
      <c r="A5" s="212"/>
      <c r="B5" s="212"/>
      <c r="C5" s="212"/>
      <c r="D5" s="12" t="s">
        <v>87</v>
      </c>
      <c r="H5" s="12"/>
      <c r="I5" s="41"/>
      <c r="J5" s="41"/>
      <c r="K5" s="41"/>
      <c r="L5" s="41"/>
      <c r="M5" s="41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</row>
    <row r="6" spans="1:45" ht="13.5" thickBot="1" x14ac:dyDescent="0.25">
      <c r="A6" s="212"/>
      <c r="B6" s="212"/>
      <c r="C6" s="212"/>
      <c r="D6" s="212"/>
      <c r="E6" s="212"/>
      <c r="F6" s="212"/>
      <c r="G6" s="212"/>
      <c r="H6" s="266" t="s">
        <v>173</v>
      </c>
      <c r="I6" s="266"/>
      <c r="J6" s="266"/>
      <c r="K6" s="266"/>
      <c r="L6" s="266"/>
      <c r="M6" s="267" t="s">
        <v>106</v>
      </c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12"/>
      <c r="Y6" s="212"/>
      <c r="Z6" s="263" t="s">
        <v>213</v>
      </c>
      <c r="AA6" s="263"/>
      <c r="AB6" s="263"/>
      <c r="AC6" s="263"/>
      <c r="AD6" s="263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</row>
    <row r="7" spans="1:45" ht="43.5" customHeight="1" thickBot="1" x14ac:dyDescent="0.25">
      <c r="A7" s="268" t="s">
        <v>6</v>
      </c>
      <c r="B7" s="270" t="s">
        <v>25</v>
      </c>
      <c r="C7" s="272" t="s">
        <v>14</v>
      </c>
      <c r="D7" s="273"/>
      <c r="E7" s="273"/>
      <c r="F7" s="273"/>
      <c r="G7" s="274"/>
      <c r="H7" s="272" t="s">
        <v>16</v>
      </c>
      <c r="I7" s="273"/>
      <c r="J7" s="274"/>
      <c r="K7" s="272" t="s">
        <v>17</v>
      </c>
      <c r="L7" s="273"/>
      <c r="M7" s="273"/>
      <c r="N7" s="273"/>
      <c r="O7" s="273"/>
      <c r="P7" s="273"/>
      <c r="Q7" s="273"/>
      <c r="R7" s="273"/>
      <c r="S7" s="273"/>
      <c r="T7" s="274"/>
      <c r="U7" s="272" t="s">
        <v>18</v>
      </c>
      <c r="V7" s="273"/>
      <c r="W7" s="273"/>
      <c r="X7" s="273"/>
      <c r="Y7" s="273"/>
      <c r="Z7" s="273"/>
      <c r="AA7" s="273"/>
      <c r="AB7" s="274"/>
      <c r="AC7" s="268" t="s">
        <v>19</v>
      </c>
      <c r="AD7" s="1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</row>
    <row r="8" spans="1:45" ht="71.25" thickBot="1" x14ac:dyDescent="0.25">
      <c r="A8" s="269"/>
      <c r="B8" s="271"/>
      <c r="C8" s="2" t="s">
        <v>0</v>
      </c>
      <c r="D8" s="3" t="s">
        <v>1</v>
      </c>
      <c r="E8" s="3" t="s">
        <v>2</v>
      </c>
      <c r="F8" s="163" t="s">
        <v>3</v>
      </c>
      <c r="G8" s="46" t="s">
        <v>126</v>
      </c>
      <c r="H8" s="6" t="s">
        <v>1</v>
      </c>
      <c r="I8" s="3" t="s">
        <v>2</v>
      </c>
      <c r="J8" s="83" t="s">
        <v>3</v>
      </c>
      <c r="K8" s="44" t="s">
        <v>91</v>
      </c>
      <c r="L8" s="44" t="s">
        <v>92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126</v>
      </c>
      <c r="T8" s="4" t="s">
        <v>5</v>
      </c>
      <c r="U8" s="44" t="s">
        <v>91</v>
      </c>
      <c r="V8" s="44" t="s">
        <v>92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126</v>
      </c>
      <c r="AB8" s="4" t="s">
        <v>5</v>
      </c>
      <c r="AC8" s="269"/>
      <c r="AD8" s="1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</row>
    <row r="9" spans="1:45" x14ac:dyDescent="0.2">
      <c r="A9" s="13" t="s">
        <v>177</v>
      </c>
      <c r="B9" s="216" t="s">
        <v>93</v>
      </c>
      <c r="C9" s="218">
        <f t="shared" ref="C9:C26" si="0">IF(SUM(D9,E9,F9,G9) &lt;&gt; 0,SUM(D9,E9,F9,G9),"")</f>
        <v>7</v>
      </c>
      <c r="D9" s="219" t="str">
        <f t="shared" ref="D9:D26" si="1">IF(SUM(H9,M9,W9) &lt;&gt; 0,SUM(H9,M9,W9),"")</f>
        <v/>
      </c>
      <c r="E9" s="219" t="str">
        <f t="shared" ref="E9:F26" si="2">IF(SUM(I9,O9,X9) &lt;&gt; 0,SUM(I9,O9,X9),"")</f>
        <v/>
      </c>
      <c r="F9" s="219">
        <f t="shared" si="2"/>
        <v>6</v>
      </c>
      <c r="G9" s="220">
        <f t="shared" ref="G9:G26" si="3">IF(SUM(S9,AA9) &lt;&gt; 0,SUM(AA9,S9),"")</f>
        <v>1</v>
      </c>
      <c r="H9" s="221"/>
      <c r="I9" s="219"/>
      <c r="J9" s="222"/>
      <c r="K9" s="86"/>
      <c r="L9" s="223">
        <v>1</v>
      </c>
      <c r="M9" s="221"/>
      <c r="N9" s="224"/>
      <c r="O9" s="222"/>
      <c r="P9" s="222">
        <v>6</v>
      </c>
      <c r="Q9" s="224"/>
      <c r="R9" s="225"/>
      <c r="S9" s="222">
        <v>1</v>
      </c>
      <c r="T9" s="226" t="s">
        <v>11</v>
      </c>
      <c r="U9" s="227"/>
      <c r="V9" s="223"/>
      <c r="W9" s="224"/>
      <c r="X9" s="219"/>
      <c r="Y9" s="219"/>
      <c r="Z9" s="225"/>
      <c r="AA9" s="228"/>
      <c r="AB9" s="226"/>
      <c r="AC9" s="69" t="s">
        <v>199</v>
      </c>
      <c r="AD9" s="1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</row>
    <row r="10" spans="1:45" x14ac:dyDescent="0.2">
      <c r="A10" s="54" t="s">
        <v>121</v>
      </c>
      <c r="B10" s="14" t="s">
        <v>29</v>
      </c>
      <c r="C10" s="15">
        <f t="shared" si="0"/>
        <v>7</v>
      </c>
      <c r="D10" s="16">
        <f t="shared" si="1"/>
        <v>4</v>
      </c>
      <c r="E10" s="16" t="str">
        <f t="shared" si="2"/>
        <v/>
      </c>
      <c r="F10" s="16">
        <f t="shared" si="2"/>
        <v>2</v>
      </c>
      <c r="G10" s="150">
        <f t="shared" si="3"/>
        <v>1</v>
      </c>
      <c r="H10" s="17"/>
      <c r="I10" s="16"/>
      <c r="J10" s="19"/>
      <c r="K10" s="84"/>
      <c r="L10" s="47"/>
      <c r="M10" s="17">
        <v>2</v>
      </c>
      <c r="N10" s="18" t="s">
        <v>10</v>
      </c>
      <c r="O10" s="19"/>
      <c r="P10" s="19"/>
      <c r="Q10" s="18"/>
      <c r="R10" s="20"/>
      <c r="S10" s="154"/>
      <c r="T10" s="21"/>
      <c r="U10" s="79"/>
      <c r="V10" s="47">
        <v>1</v>
      </c>
      <c r="W10" s="18">
        <v>2</v>
      </c>
      <c r="X10" s="16"/>
      <c r="Y10" s="16">
        <v>2</v>
      </c>
      <c r="Z10" s="20" t="s">
        <v>9</v>
      </c>
      <c r="AA10" s="19">
        <v>1</v>
      </c>
      <c r="AB10" s="21"/>
      <c r="AC10" s="48" t="s">
        <v>41</v>
      </c>
      <c r="AD10" s="1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</row>
    <row r="11" spans="1:45" x14ac:dyDescent="0.2">
      <c r="A11" s="23" t="s">
        <v>184</v>
      </c>
      <c r="B11" s="24" t="s">
        <v>185</v>
      </c>
      <c r="C11" s="15">
        <f t="shared" si="0"/>
        <v>14</v>
      </c>
      <c r="D11" s="16">
        <f t="shared" si="1"/>
        <v>6</v>
      </c>
      <c r="E11" s="16" t="str">
        <f t="shared" si="2"/>
        <v/>
      </c>
      <c r="F11" s="16">
        <f t="shared" si="2"/>
        <v>6</v>
      </c>
      <c r="G11" s="150">
        <f t="shared" si="3"/>
        <v>2</v>
      </c>
      <c r="H11" s="17"/>
      <c r="I11" s="16"/>
      <c r="J11" s="19"/>
      <c r="K11" s="65">
        <v>3</v>
      </c>
      <c r="L11" s="47"/>
      <c r="M11" s="26">
        <v>6</v>
      </c>
      <c r="N11" s="27"/>
      <c r="O11" s="25"/>
      <c r="P11" s="28">
        <v>6</v>
      </c>
      <c r="Q11" s="27"/>
      <c r="R11" s="29"/>
      <c r="S11" s="164">
        <v>2</v>
      </c>
      <c r="T11" s="30" t="s">
        <v>11</v>
      </c>
      <c r="U11" s="80"/>
      <c r="V11" s="47"/>
      <c r="W11" s="27"/>
      <c r="X11" s="25"/>
      <c r="Y11" s="25"/>
      <c r="Z11" s="31"/>
      <c r="AA11" s="157"/>
      <c r="AB11" s="22"/>
      <c r="AC11" s="48" t="s">
        <v>202</v>
      </c>
      <c r="AD11" s="1"/>
    </row>
    <row r="12" spans="1:45" x14ac:dyDescent="0.2">
      <c r="A12" s="23" t="s">
        <v>188</v>
      </c>
      <c r="B12" s="24" t="s">
        <v>26</v>
      </c>
      <c r="C12" s="15">
        <f t="shared" si="0"/>
        <v>9</v>
      </c>
      <c r="D12" s="16">
        <f t="shared" si="1"/>
        <v>4</v>
      </c>
      <c r="E12" s="16" t="str">
        <f t="shared" si="2"/>
        <v/>
      </c>
      <c r="F12" s="16">
        <f t="shared" si="2"/>
        <v>4</v>
      </c>
      <c r="G12" s="150">
        <f t="shared" si="3"/>
        <v>1</v>
      </c>
      <c r="H12" s="17"/>
      <c r="I12" s="16"/>
      <c r="J12" s="19"/>
      <c r="K12" s="65"/>
      <c r="L12" s="47"/>
      <c r="M12" s="26">
        <v>2</v>
      </c>
      <c r="N12" s="27" t="s">
        <v>10</v>
      </c>
      <c r="O12" s="25"/>
      <c r="P12" s="28"/>
      <c r="Q12" s="27"/>
      <c r="R12" s="29"/>
      <c r="S12" s="164"/>
      <c r="T12" s="30"/>
      <c r="U12" s="67">
        <v>1</v>
      </c>
      <c r="V12" s="47"/>
      <c r="W12" s="27">
        <v>2</v>
      </c>
      <c r="X12" s="25"/>
      <c r="Y12" s="25">
        <v>4</v>
      </c>
      <c r="Z12" s="29" t="s">
        <v>9</v>
      </c>
      <c r="AA12" s="164">
        <v>1</v>
      </c>
      <c r="AB12" s="30"/>
      <c r="AC12" s="48" t="s">
        <v>214</v>
      </c>
      <c r="AD12" s="1"/>
    </row>
    <row r="13" spans="1:45" x14ac:dyDescent="0.2">
      <c r="A13" s="23" t="s">
        <v>189</v>
      </c>
      <c r="B13" s="24" t="s">
        <v>34</v>
      </c>
      <c r="C13" s="15">
        <f t="shared" si="0"/>
        <v>6</v>
      </c>
      <c r="D13" s="16">
        <f t="shared" si="1"/>
        <v>2</v>
      </c>
      <c r="E13" s="16" t="str">
        <f t="shared" si="2"/>
        <v/>
      </c>
      <c r="F13" s="16">
        <f t="shared" si="2"/>
        <v>4</v>
      </c>
      <c r="G13" s="150" t="str">
        <f t="shared" si="3"/>
        <v/>
      </c>
      <c r="H13" s="17"/>
      <c r="I13" s="16"/>
      <c r="J13" s="19"/>
      <c r="K13" s="84">
        <v>1.2</v>
      </c>
      <c r="L13" s="47"/>
      <c r="M13" s="26">
        <v>2</v>
      </c>
      <c r="N13" s="27"/>
      <c r="O13" s="25"/>
      <c r="P13" s="28">
        <v>4</v>
      </c>
      <c r="Q13" s="27"/>
      <c r="R13" s="29" t="s">
        <v>31</v>
      </c>
      <c r="S13" s="164"/>
      <c r="T13" s="30"/>
      <c r="U13" s="67"/>
      <c r="V13" s="47"/>
      <c r="W13" s="27"/>
      <c r="X13" s="25"/>
      <c r="Y13" s="25"/>
      <c r="Z13" s="31"/>
      <c r="AA13" s="25"/>
      <c r="AB13" s="81"/>
      <c r="AC13" s="48" t="s">
        <v>214</v>
      </c>
      <c r="AD13" s="1"/>
    </row>
    <row r="14" spans="1:45" ht="25.5" x14ac:dyDescent="0.2">
      <c r="A14" s="54" t="s">
        <v>190</v>
      </c>
      <c r="B14" s="24" t="s">
        <v>34</v>
      </c>
      <c r="C14" s="15">
        <f t="shared" si="0"/>
        <v>9</v>
      </c>
      <c r="D14" s="16">
        <f t="shared" si="1"/>
        <v>4</v>
      </c>
      <c r="E14" s="16" t="str">
        <f t="shared" si="2"/>
        <v/>
      </c>
      <c r="F14" s="16">
        <f t="shared" si="2"/>
        <v>4</v>
      </c>
      <c r="G14" s="150">
        <f t="shared" si="3"/>
        <v>1</v>
      </c>
      <c r="H14" s="17"/>
      <c r="I14" s="16"/>
      <c r="J14" s="19"/>
      <c r="K14" s="84"/>
      <c r="L14" s="47"/>
      <c r="M14" s="26">
        <v>2</v>
      </c>
      <c r="N14" s="27" t="s">
        <v>10</v>
      </c>
      <c r="O14" s="25"/>
      <c r="P14" s="28"/>
      <c r="Q14" s="27"/>
      <c r="R14" s="31"/>
      <c r="S14" s="28"/>
      <c r="T14" s="22"/>
      <c r="U14" s="68">
        <v>1</v>
      </c>
      <c r="V14" s="47"/>
      <c r="W14" s="27">
        <v>2</v>
      </c>
      <c r="X14" s="25"/>
      <c r="Y14" s="25">
        <v>4</v>
      </c>
      <c r="Z14" s="31"/>
      <c r="AA14" s="25">
        <v>1</v>
      </c>
      <c r="AB14" s="81" t="s">
        <v>11</v>
      </c>
      <c r="AC14" s="48" t="s">
        <v>214</v>
      </c>
      <c r="AD14" s="1"/>
    </row>
    <row r="15" spans="1:45" x14ac:dyDescent="0.2">
      <c r="A15" s="23" t="s">
        <v>191</v>
      </c>
      <c r="B15" s="24" t="s">
        <v>33</v>
      </c>
      <c r="C15" s="15">
        <f t="shared" si="0"/>
        <v>9</v>
      </c>
      <c r="D15" s="16">
        <f t="shared" si="1"/>
        <v>4</v>
      </c>
      <c r="E15" s="16" t="str">
        <f t="shared" si="2"/>
        <v/>
      </c>
      <c r="F15" s="16">
        <f t="shared" si="2"/>
        <v>4</v>
      </c>
      <c r="G15" s="150">
        <f t="shared" si="3"/>
        <v>1</v>
      </c>
      <c r="H15" s="17"/>
      <c r="I15" s="16"/>
      <c r="J15" s="19"/>
      <c r="K15" s="84"/>
      <c r="L15" s="47"/>
      <c r="M15" s="26">
        <v>2</v>
      </c>
      <c r="N15" s="27" t="s">
        <v>10</v>
      </c>
      <c r="O15" s="25"/>
      <c r="P15" s="28"/>
      <c r="Q15" s="27"/>
      <c r="R15" s="31"/>
      <c r="S15" s="28"/>
      <c r="T15" s="22"/>
      <c r="U15" s="68"/>
      <c r="V15" s="47">
        <v>1</v>
      </c>
      <c r="W15" s="27">
        <v>2</v>
      </c>
      <c r="X15" s="25"/>
      <c r="Y15" s="25">
        <v>4</v>
      </c>
      <c r="Z15" s="31" t="s">
        <v>31</v>
      </c>
      <c r="AA15" s="25">
        <v>1</v>
      </c>
      <c r="AB15" s="81"/>
      <c r="AC15" s="48" t="s">
        <v>214</v>
      </c>
      <c r="AD15" s="1"/>
    </row>
    <row r="16" spans="1:45" x14ac:dyDescent="0.2">
      <c r="A16" s="54" t="s">
        <v>192</v>
      </c>
      <c r="B16" s="24" t="s">
        <v>30</v>
      </c>
      <c r="C16" s="15">
        <f t="shared" si="0"/>
        <v>16</v>
      </c>
      <c r="D16" s="16">
        <f t="shared" si="1"/>
        <v>6</v>
      </c>
      <c r="E16" s="16" t="str">
        <f t="shared" si="2"/>
        <v/>
      </c>
      <c r="F16" s="16">
        <f t="shared" si="2"/>
        <v>8</v>
      </c>
      <c r="G16" s="150">
        <f t="shared" si="3"/>
        <v>2</v>
      </c>
      <c r="H16" s="17"/>
      <c r="I16" s="16"/>
      <c r="J16" s="19"/>
      <c r="K16" s="84"/>
      <c r="L16" s="47"/>
      <c r="M16" s="26">
        <v>2</v>
      </c>
      <c r="N16" s="27" t="s">
        <v>10</v>
      </c>
      <c r="O16" s="25"/>
      <c r="P16" s="28"/>
      <c r="Q16" s="27"/>
      <c r="R16" s="31"/>
      <c r="S16" s="28"/>
      <c r="T16" s="22"/>
      <c r="U16" s="81"/>
      <c r="V16" s="47" t="s">
        <v>12</v>
      </c>
      <c r="W16" s="27">
        <v>4</v>
      </c>
      <c r="X16" s="25"/>
      <c r="Y16" s="25">
        <v>8</v>
      </c>
      <c r="Z16" s="31" t="s">
        <v>12</v>
      </c>
      <c r="AA16" s="25">
        <v>2</v>
      </c>
      <c r="AB16" s="81" t="s">
        <v>11</v>
      </c>
      <c r="AC16" s="48" t="s">
        <v>32</v>
      </c>
      <c r="AD16" s="1"/>
    </row>
    <row r="17" spans="1:30" x14ac:dyDescent="0.2">
      <c r="A17" s="54" t="s">
        <v>193</v>
      </c>
      <c r="B17" s="24" t="s">
        <v>33</v>
      </c>
      <c r="C17" s="15">
        <f t="shared" ref="C17:C19" si="4">IF(SUM(D17,E17,F17,G17) &lt;&gt; 0,SUM(D17,E17,F17,G17),"")</f>
        <v>7</v>
      </c>
      <c r="D17" s="16">
        <f t="shared" ref="D17:D19" si="5">IF(SUM(H17,M17,W17) &lt;&gt; 0,SUM(H17,M17,W17),"")</f>
        <v>2</v>
      </c>
      <c r="E17" s="16" t="str">
        <f t="shared" ref="E17:E19" si="6">IF(SUM(I17,O17,X17) &lt;&gt; 0,SUM(I17,O17,X17),"")</f>
        <v/>
      </c>
      <c r="F17" s="16">
        <f t="shared" ref="F17:F19" si="7">IF(SUM(J17,P17,Y17) &lt;&gt; 0,SUM(J17,P17,Y17),"")</f>
        <v>4</v>
      </c>
      <c r="G17" s="150">
        <f t="shared" ref="G17:G19" si="8">IF(SUM(S17,AA17) &lt;&gt; 0,SUM(AA17,S17),"")</f>
        <v>1</v>
      </c>
      <c r="H17" s="17"/>
      <c r="I17" s="16"/>
      <c r="J17" s="19"/>
      <c r="K17" s="84"/>
      <c r="L17" s="47">
        <v>1</v>
      </c>
      <c r="M17" s="26">
        <v>2</v>
      </c>
      <c r="N17" s="27"/>
      <c r="O17" s="25"/>
      <c r="P17" s="28">
        <v>4</v>
      </c>
      <c r="Q17" s="27"/>
      <c r="R17" s="31" t="s">
        <v>9</v>
      </c>
      <c r="S17" s="28">
        <v>1</v>
      </c>
      <c r="T17" s="22"/>
      <c r="U17" s="81"/>
      <c r="V17" s="47"/>
      <c r="W17" s="27"/>
      <c r="X17" s="25"/>
      <c r="Y17" s="25"/>
      <c r="Z17" s="31"/>
      <c r="AA17" s="25"/>
      <c r="AB17" s="81"/>
      <c r="AC17" s="48" t="s">
        <v>32</v>
      </c>
      <c r="AD17" s="1"/>
    </row>
    <row r="18" spans="1:30" x14ac:dyDescent="0.2">
      <c r="A18" s="54" t="s">
        <v>208</v>
      </c>
      <c r="B18" s="24"/>
      <c r="C18" s="15">
        <f t="shared" si="4"/>
        <v>2</v>
      </c>
      <c r="D18" s="16">
        <f t="shared" si="5"/>
        <v>2</v>
      </c>
      <c r="E18" s="16" t="str">
        <f t="shared" si="6"/>
        <v/>
      </c>
      <c r="F18" s="16" t="str">
        <f t="shared" si="7"/>
        <v/>
      </c>
      <c r="G18" s="150" t="str">
        <f t="shared" si="8"/>
        <v/>
      </c>
      <c r="H18" s="17"/>
      <c r="I18" s="16"/>
      <c r="J18" s="19"/>
      <c r="K18" s="84"/>
      <c r="L18" s="47"/>
      <c r="M18" s="26"/>
      <c r="N18" s="27"/>
      <c r="O18" s="25"/>
      <c r="P18" s="28"/>
      <c r="Q18" s="27"/>
      <c r="R18" s="31"/>
      <c r="S18" s="28"/>
      <c r="T18" s="22"/>
      <c r="U18" s="81"/>
      <c r="V18" s="47"/>
      <c r="W18" s="27">
        <v>2</v>
      </c>
      <c r="X18" s="25"/>
      <c r="Y18" s="25"/>
      <c r="Z18" s="31"/>
      <c r="AA18" s="25"/>
      <c r="AB18" s="81"/>
      <c r="AC18" s="48" t="s">
        <v>32</v>
      </c>
      <c r="AD18" s="1"/>
    </row>
    <row r="19" spans="1:30" x14ac:dyDescent="0.2">
      <c r="A19" s="54" t="s">
        <v>209</v>
      </c>
      <c r="B19" s="24"/>
      <c r="C19" s="15">
        <f t="shared" si="4"/>
        <v>2</v>
      </c>
      <c r="D19" s="16">
        <f t="shared" si="5"/>
        <v>2</v>
      </c>
      <c r="E19" s="16" t="str">
        <f t="shared" si="6"/>
        <v/>
      </c>
      <c r="F19" s="16" t="str">
        <f t="shared" si="7"/>
        <v/>
      </c>
      <c r="G19" s="150" t="str">
        <f t="shared" si="8"/>
        <v/>
      </c>
      <c r="H19" s="17"/>
      <c r="I19" s="16"/>
      <c r="J19" s="19"/>
      <c r="K19" s="84"/>
      <c r="L19" s="47"/>
      <c r="M19" s="26"/>
      <c r="N19" s="27"/>
      <c r="O19" s="25"/>
      <c r="P19" s="28"/>
      <c r="Q19" s="27"/>
      <c r="R19" s="31"/>
      <c r="S19" s="28"/>
      <c r="T19" s="22"/>
      <c r="U19" s="81"/>
      <c r="V19" s="47"/>
      <c r="W19" s="27">
        <v>2</v>
      </c>
      <c r="X19" s="25"/>
      <c r="Y19" s="25"/>
      <c r="Z19" s="31"/>
      <c r="AA19" s="25"/>
      <c r="AB19" s="81"/>
      <c r="AC19" s="48" t="s">
        <v>207</v>
      </c>
      <c r="AD19" s="1"/>
    </row>
    <row r="20" spans="1:30" x14ac:dyDescent="0.2">
      <c r="A20" s="23" t="s">
        <v>40</v>
      </c>
      <c r="B20" s="24" t="s">
        <v>26</v>
      </c>
      <c r="C20" s="15">
        <f t="shared" si="0"/>
        <v>9</v>
      </c>
      <c r="D20" s="16">
        <f t="shared" si="1"/>
        <v>4</v>
      </c>
      <c r="E20" s="16" t="str">
        <f t="shared" si="2"/>
        <v/>
      </c>
      <c r="F20" s="16">
        <f t="shared" si="2"/>
        <v>4</v>
      </c>
      <c r="G20" s="150">
        <f t="shared" si="3"/>
        <v>1</v>
      </c>
      <c r="H20" s="17"/>
      <c r="I20" s="16"/>
      <c r="J20" s="19"/>
      <c r="K20" s="84"/>
      <c r="L20" s="47"/>
      <c r="M20" s="26">
        <v>2</v>
      </c>
      <c r="N20" s="27" t="s">
        <v>10</v>
      </c>
      <c r="O20" s="25"/>
      <c r="P20" s="28"/>
      <c r="Q20" s="27"/>
      <c r="R20" s="31"/>
      <c r="S20" s="28"/>
      <c r="T20" s="22"/>
      <c r="U20" s="68">
        <v>1</v>
      </c>
      <c r="V20" s="47"/>
      <c r="W20" s="27">
        <v>2</v>
      </c>
      <c r="X20" s="25"/>
      <c r="Y20" s="25">
        <v>4</v>
      </c>
      <c r="Z20" s="31" t="s">
        <v>31</v>
      </c>
      <c r="AA20" s="25">
        <v>1</v>
      </c>
      <c r="AB20" s="81"/>
      <c r="AC20" s="48" t="s">
        <v>210</v>
      </c>
      <c r="AD20" s="1"/>
    </row>
    <row r="21" spans="1:30" ht="25.5" x14ac:dyDescent="0.2">
      <c r="A21" s="23" t="s">
        <v>46</v>
      </c>
      <c r="B21" s="24" t="s">
        <v>33</v>
      </c>
      <c r="C21" s="15">
        <f t="shared" si="0"/>
        <v>3</v>
      </c>
      <c r="D21" s="16" t="str">
        <f t="shared" si="1"/>
        <v/>
      </c>
      <c r="E21" s="16" t="str">
        <f t="shared" si="2"/>
        <v/>
      </c>
      <c r="F21" s="16">
        <f t="shared" si="2"/>
        <v>2</v>
      </c>
      <c r="G21" s="150">
        <f t="shared" si="3"/>
        <v>1</v>
      </c>
      <c r="H21" s="17"/>
      <c r="I21" s="16"/>
      <c r="J21" s="19"/>
      <c r="K21" s="65"/>
      <c r="L21" s="47">
        <v>1</v>
      </c>
      <c r="M21" s="26"/>
      <c r="N21" s="27"/>
      <c r="O21" s="25"/>
      <c r="P21" s="28">
        <v>2</v>
      </c>
      <c r="Q21" s="27"/>
      <c r="R21" s="29" t="s">
        <v>9</v>
      </c>
      <c r="S21" s="164">
        <v>1</v>
      </c>
      <c r="T21" s="30"/>
      <c r="U21" s="80"/>
      <c r="V21" s="47"/>
      <c r="W21" s="27"/>
      <c r="X21" s="25"/>
      <c r="Y21" s="25"/>
      <c r="Z21" s="29"/>
      <c r="AA21" s="165"/>
      <c r="AB21" s="80"/>
      <c r="AC21" s="48" t="s">
        <v>20</v>
      </c>
      <c r="AD21" s="1"/>
    </row>
    <row r="22" spans="1:30" x14ac:dyDescent="0.2">
      <c r="A22" s="54" t="s">
        <v>194</v>
      </c>
      <c r="B22" s="24" t="s">
        <v>33</v>
      </c>
      <c r="C22" s="15">
        <f t="shared" ref="C22" si="9">IF(SUM(D22,E22,F22,G22) &lt;&gt; 0,SUM(D22,E22,F22,G22),"")</f>
        <v>7</v>
      </c>
      <c r="D22" s="16">
        <f t="shared" ref="D22" si="10">IF(SUM(H22,M22,W22) &lt;&gt; 0,SUM(H22,M22,W22),"")</f>
        <v>2</v>
      </c>
      <c r="E22" s="16" t="str">
        <f t="shared" ref="E22" si="11">IF(SUM(I22,O22,X22) &lt;&gt; 0,SUM(I22,O22,X22),"")</f>
        <v/>
      </c>
      <c r="F22" s="16">
        <f t="shared" ref="F22" si="12">IF(SUM(J22,P22,Y22) &lt;&gt; 0,SUM(J22,P22,Y22),"")</f>
        <v>4</v>
      </c>
      <c r="G22" s="150">
        <f t="shared" ref="G22" si="13">IF(SUM(S22,AA22) &lt;&gt; 0,SUM(AA22,S22),"")</f>
        <v>1</v>
      </c>
      <c r="H22" s="17"/>
      <c r="I22" s="16"/>
      <c r="J22" s="19"/>
      <c r="K22" s="65"/>
      <c r="L22" s="47">
        <v>1</v>
      </c>
      <c r="M22" s="26">
        <v>2</v>
      </c>
      <c r="N22" s="27"/>
      <c r="O22" s="25"/>
      <c r="P22" s="28">
        <v>4</v>
      </c>
      <c r="Q22" s="27"/>
      <c r="R22" s="29" t="s">
        <v>9</v>
      </c>
      <c r="S22" s="164">
        <v>1</v>
      </c>
      <c r="T22" s="30"/>
      <c r="U22" s="80"/>
      <c r="V22" s="47"/>
      <c r="W22" s="27"/>
      <c r="X22" s="25"/>
      <c r="Y22" s="25"/>
      <c r="Z22" s="29"/>
      <c r="AA22" s="165"/>
      <c r="AB22" s="80"/>
      <c r="AC22" s="48" t="s">
        <v>207</v>
      </c>
      <c r="AD22" s="1"/>
    </row>
    <row r="23" spans="1:30" x14ac:dyDescent="0.2">
      <c r="A23" s="23" t="s">
        <v>211</v>
      </c>
      <c r="B23" s="193"/>
      <c r="C23" s="15">
        <f t="shared" ref="C23:C25" si="14">IF(SUM(D23,E23,F23,G23) &lt;&gt; 0,SUM(D23,E23,F23,G23),"")</f>
        <v>2</v>
      </c>
      <c r="D23" s="16">
        <f t="shared" ref="D23:D25" si="15">IF(SUM(H23,M23,W23) &lt;&gt; 0,SUM(H23,M23,W23),"")</f>
        <v>2</v>
      </c>
      <c r="E23" s="16" t="str">
        <f t="shared" ref="E23" si="16">IF(SUM(I23,O23,X23) &lt;&gt; 0,SUM(I23,O23,X23),"")</f>
        <v/>
      </c>
      <c r="F23" s="16" t="str">
        <f t="shared" ref="F23" si="17">IF(SUM(J23,P23,Y23) &lt;&gt; 0,SUM(J23,P23,Y23),"")</f>
        <v/>
      </c>
      <c r="G23" s="150" t="str">
        <f t="shared" ref="G23" si="18">IF(SUM(S23,AA23) &lt;&gt; 0,SUM(AA23,S23),"")</f>
        <v/>
      </c>
      <c r="H23" s="17"/>
      <c r="I23" s="16"/>
      <c r="J23" s="19"/>
      <c r="K23" s="65"/>
      <c r="L23" s="47"/>
      <c r="M23" s="26"/>
      <c r="N23" s="27"/>
      <c r="O23" s="25"/>
      <c r="P23" s="28"/>
      <c r="Q23" s="27"/>
      <c r="R23" s="29"/>
      <c r="S23" s="164"/>
      <c r="T23" s="30"/>
      <c r="U23" s="80"/>
      <c r="V23" s="47"/>
      <c r="W23" s="27">
        <v>2</v>
      </c>
      <c r="X23" s="25"/>
      <c r="Y23" s="25"/>
      <c r="Z23" s="29"/>
      <c r="AA23" s="165"/>
      <c r="AB23" s="80"/>
      <c r="AC23" s="48" t="s">
        <v>32</v>
      </c>
      <c r="AD23" s="1"/>
    </row>
    <row r="24" spans="1:30" ht="25.5" x14ac:dyDescent="0.2">
      <c r="A24" s="23" t="s">
        <v>212</v>
      </c>
      <c r="B24" s="24"/>
      <c r="C24" s="15">
        <f t="shared" si="14"/>
        <v>2</v>
      </c>
      <c r="D24" s="25">
        <f t="shared" si="15"/>
        <v>2</v>
      </c>
      <c r="E24" s="25"/>
      <c r="F24" s="25"/>
      <c r="G24" s="233"/>
      <c r="H24" s="26"/>
      <c r="I24" s="25"/>
      <c r="J24" s="28"/>
      <c r="K24" s="66"/>
      <c r="L24" s="47"/>
      <c r="M24" s="26"/>
      <c r="N24" s="27"/>
      <c r="O24" s="25"/>
      <c r="P24" s="28"/>
      <c r="Q24" s="27"/>
      <c r="R24" s="29"/>
      <c r="S24" s="164"/>
      <c r="T24" s="30"/>
      <c r="U24" s="80"/>
      <c r="V24" s="47"/>
      <c r="W24" s="27">
        <v>2</v>
      </c>
      <c r="X24" s="25"/>
      <c r="Y24" s="25"/>
      <c r="Z24" s="29"/>
      <c r="AA24" s="165"/>
      <c r="AB24" s="80"/>
      <c r="AC24" s="48" t="s">
        <v>32</v>
      </c>
      <c r="AD24" s="1"/>
    </row>
    <row r="25" spans="1:30" x14ac:dyDescent="0.2">
      <c r="A25" s="23" t="s">
        <v>215</v>
      </c>
      <c r="B25" s="24"/>
      <c r="C25" s="232">
        <f t="shared" si="14"/>
        <v>2</v>
      </c>
      <c r="D25" s="25">
        <f t="shared" si="15"/>
        <v>2</v>
      </c>
      <c r="E25" s="25"/>
      <c r="F25" s="25"/>
      <c r="G25" s="233"/>
      <c r="H25" s="26"/>
      <c r="I25" s="25"/>
      <c r="J25" s="28"/>
      <c r="K25" s="66"/>
      <c r="L25" s="47"/>
      <c r="M25" s="26"/>
      <c r="N25" s="27"/>
      <c r="O25" s="25"/>
      <c r="P25" s="28"/>
      <c r="Q25" s="27"/>
      <c r="R25" s="29"/>
      <c r="S25" s="164"/>
      <c r="T25" s="30"/>
      <c r="U25" s="80"/>
      <c r="V25" s="47"/>
      <c r="W25" s="27">
        <v>2</v>
      </c>
      <c r="X25" s="25"/>
      <c r="Y25" s="25"/>
      <c r="Z25" s="29"/>
      <c r="AA25" s="165"/>
      <c r="AB25" s="80"/>
      <c r="AC25" s="48" t="s">
        <v>32</v>
      </c>
      <c r="AD25" s="1"/>
    </row>
    <row r="26" spans="1:30" ht="26.25" thickBot="1" x14ac:dyDescent="0.25">
      <c r="A26" s="75" t="s">
        <v>195</v>
      </c>
      <c r="B26" s="89" t="s">
        <v>196</v>
      </c>
      <c r="C26" s="70" t="str">
        <f t="shared" si="0"/>
        <v/>
      </c>
      <c r="D26" s="71" t="str">
        <f t="shared" si="1"/>
        <v/>
      </c>
      <c r="E26" s="71" t="str">
        <f t="shared" si="2"/>
        <v/>
      </c>
      <c r="F26" s="71" t="str">
        <f t="shared" si="2"/>
        <v/>
      </c>
      <c r="G26" s="215" t="str">
        <f t="shared" si="3"/>
        <v/>
      </c>
      <c r="H26" s="72"/>
      <c r="I26" s="71"/>
      <c r="J26" s="73"/>
      <c r="K26" s="87"/>
      <c r="L26" s="76"/>
      <c r="M26" s="72"/>
      <c r="N26" s="77"/>
      <c r="O26" s="71"/>
      <c r="P26" s="73"/>
      <c r="Q26" s="77"/>
      <c r="R26" s="78"/>
      <c r="S26" s="234"/>
      <c r="T26" s="235"/>
      <c r="U26" s="236"/>
      <c r="V26" s="76"/>
      <c r="W26" s="77"/>
      <c r="X26" s="71"/>
      <c r="Y26" s="71"/>
      <c r="Z26" s="237" t="s">
        <v>31</v>
      </c>
      <c r="AA26" s="71"/>
      <c r="AB26" s="238"/>
      <c r="AC26" s="239" t="s">
        <v>32</v>
      </c>
      <c r="AD26" s="1"/>
    </row>
    <row r="27" spans="1:3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customFormat="1" x14ac:dyDescent="0.2">
      <c r="A28" s="213" t="s">
        <v>22</v>
      </c>
      <c r="B28" s="212"/>
      <c r="C28" s="212"/>
      <c r="D28" s="212"/>
      <c r="E28" s="41" t="s">
        <v>102</v>
      </c>
      <c r="F28" s="41"/>
      <c r="G28" s="41"/>
      <c r="H28" s="212"/>
      <c r="I28" s="212"/>
      <c r="J28" s="212"/>
      <c r="K28" s="212"/>
      <c r="L28" s="212"/>
      <c r="M28" s="212"/>
      <c r="N28" s="212"/>
      <c r="O28" s="212"/>
      <c r="P28" s="212"/>
      <c r="Q28" s="42" t="s">
        <v>103</v>
      </c>
      <c r="R28" s="212"/>
      <c r="S28" s="212"/>
      <c r="T28" s="213"/>
      <c r="U28" s="213"/>
      <c r="V28" s="212"/>
      <c r="W28" s="212"/>
      <c r="X28" s="212"/>
      <c r="Y28" s="212" t="s">
        <v>104</v>
      </c>
      <c r="Z28" s="212"/>
      <c r="AA28" s="212"/>
      <c r="AB28" s="212"/>
      <c r="AC28" s="212"/>
      <c r="AD28" s="1"/>
    </row>
  </sheetData>
  <mergeCells count="13">
    <mergeCell ref="AC7:AC8"/>
    <mergeCell ref="A7:A8"/>
    <mergeCell ref="B7:B8"/>
    <mergeCell ref="C7:G7"/>
    <mergeCell ref="H7:J7"/>
    <mergeCell ref="K7:T7"/>
    <mergeCell ref="U7:AB7"/>
    <mergeCell ref="X1:AB1"/>
    <mergeCell ref="A4:B4"/>
    <mergeCell ref="D4:E4"/>
    <mergeCell ref="H6:L6"/>
    <mergeCell ref="M6:W6"/>
    <mergeCell ref="Z6:AD6"/>
  </mergeCells>
  <pageMargins left="0.7" right="0.7" top="0.75" bottom="0.75" header="0.3" footer="0.3"/>
  <pageSetup paperSize="9" scale="73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6"/>
  <sheetViews>
    <sheetView workbookViewId="0">
      <selection activeCell="AK24" sqref="AK24"/>
    </sheetView>
  </sheetViews>
  <sheetFormatPr defaultRowHeight="12.75" x14ac:dyDescent="0.2"/>
  <cols>
    <col min="1" max="1" width="36.1406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140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3.5703125" style="10" customWidth="1"/>
    <col min="34" max="34" width="1.85546875" style="10" bestFit="1" customWidth="1"/>
    <col min="35" max="35" width="4" style="10" customWidth="1"/>
    <col min="36" max="36" width="3.28515625" style="10" customWidth="1"/>
    <col min="37" max="16384" width="9.140625" style="10"/>
  </cols>
  <sheetData>
    <row r="1" spans="1:46" s="52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42"/>
      <c r="S1" s="42"/>
      <c r="T1" s="11"/>
      <c r="U1" s="11"/>
      <c r="V1" s="11"/>
      <c r="W1" s="11"/>
      <c r="X1" s="263" t="s">
        <v>8</v>
      </c>
      <c r="Y1" s="263"/>
      <c r="Z1" s="263"/>
      <c r="AA1" s="263"/>
      <c r="AB1" s="263"/>
      <c r="AC1" s="11"/>
      <c r="AD1" s="11"/>
    </row>
    <row r="2" spans="1:46" s="52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1"/>
      <c r="Y2" s="41"/>
      <c r="Z2" s="11" t="s">
        <v>15</v>
      </c>
      <c r="AA2" s="11"/>
      <c r="AB2" s="41"/>
      <c r="AC2" s="41"/>
      <c r="AD2" s="41"/>
    </row>
    <row r="3" spans="1:46" s="52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4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1"/>
    </row>
    <row r="4" spans="1:46" x14ac:dyDescent="0.2">
      <c r="A4" s="264" t="s">
        <v>23</v>
      </c>
      <c r="B4" s="264"/>
      <c r="C4" s="41"/>
      <c r="D4" s="265" t="s">
        <v>62</v>
      </c>
      <c r="E4" s="265"/>
      <c r="H4" s="12" t="s">
        <v>24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2" t="s">
        <v>125</v>
      </c>
      <c r="AC4" s="42"/>
      <c r="AD4" s="42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</row>
    <row r="5" spans="1:46" x14ac:dyDescent="0.2">
      <c r="A5" s="11"/>
      <c r="B5" s="11"/>
      <c r="C5" s="11"/>
      <c r="D5" s="12" t="s">
        <v>127</v>
      </c>
      <c r="H5" s="12"/>
      <c r="I5" s="41"/>
      <c r="J5" s="41"/>
      <c r="K5" s="41"/>
      <c r="L5" s="41"/>
      <c r="M5" s="4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</row>
    <row r="6" spans="1:46" ht="13.5" thickBot="1" x14ac:dyDescent="0.25">
      <c r="A6" s="11"/>
      <c r="B6" s="11"/>
      <c r="C6" s="11"/>
      <c r="D6" s="11"/>
      <c r="E6" s="11"/>
      <c r="F6" s="11"/>
      <c r="G6" s="11"/>
      <c r="H6" s="266" t="s">
        <v>45</v>
      </c>
      <c r="I6" s="266"/>
      <c r="J6" s="266"/>
      <c r="K6" s="266"/>
      <c r="L6" s="266"/>
      <c r="M6" s="267" t="s">
        <v>106</v>
      </c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11"/>
      <c r="Y6" s="11"/>
      <c r="Z6" s="263" t="s">
        <v>143</v>
      </c>
      <c r="AA6" s="263"/>
      <c r="AB6" s="263"/>
      <c r="AC6" s="263"/>
      <c r="AD6" s="263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46" ht="43.5" customHeight="1" thickBot="1" x14ac:dyDescent="0.25">
      <c r="A7" s="268" t="s">
        <v>6</v>
      </c>
      <c r="B7" s="270" t="s">
        <v>25</v>
      </c>
      <c r="C7" s="272" t="s">
        <v>14</v>
      </c>
      <c r="D7" s="273"/>
      <c r="E7" s="273"/>
      <c r="F7" s="273"/>
      <c r="G7" s="274"/>
      <c r="H7" s="272" t="s">
        <v>16</v>
      </c>
      <c r="I7" s="273"/>
      <c r="J7" s="274"/>
      <c r="K7" s="272" t="s">
        <v>17</v>
      </c>
      <c r="L7" s="273"/>
      <c r="M7" s="273"/>
      <c r="N7" s="273"/>
      <c r="O7" s="273"/>
      <c r="P7" s="273"/>
      <c r="Q7" s="273"/>
      <c r="R7" s="273"/>
      <c r="S7" s="273"/>
      <c r="T7" s="274"/>
      <c r="U7" s="272" t="s">
        <v>18</v>
      </c>
      <c r="V7" s="273"/>
      <c r="W7" s="273"/>
      <c r="X7" s="273"/>
      <c r="Y7" s="273"/>
      <c r="Z7" s="273"/>
      <c r="AA7" s="273"/>
      <c r="AB7" s="274"/>
      <c r="AC7" s="268" t="s">
        <v>19</v>
      </c>
      <c r="AD7" s="1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</row>
    <row r="8" spans="1:46" ht="71.25" thickBot="1" x14ac:dyDescent="0.25">
      <c r="A8" s="269"/>
      <c r="B8" s="271"/>
      <c r="C8" s="2" t="s">
        <v>0</v>
      </c>
      <c r="D8" s="3" t="s">
        <v>1</v>
      </c>
      <c r="E8" s="3" t="s">
        <v>2</v>
      </c>
      <c r="F8" s="163" t="s">
        <v>3</v>
      </c>
      <c r="G8" s="46" t="s">
        <v>126</v>
      </c>
      <c r="H8" s="6" t="s">
        <v>1</v>
      </c>
      <c r="I8" s="3" t="s">
        <v>2</v>
      </c>
      <c r="J8" s="4" t="s">
        <v>3</v>
      </c>
      <c r="K8" s="44" t="s">
        <v>91</v>
      </c>
      <c r="L8" s="44" t="s">
        <v>92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126</v>
      </c>
      <c r="T8" s="4" t="s">
        <v>5</v>
      </c>
      <c r="U8" s="44" t="s">
        <v>91</v>
      </c>
      <c r="V8" s="44" t="s">
        <v>92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126</v>
      </c>
      <c r="AB8" s="4" t="s">
        <v>5</v>
      </c>
      <c r="AC8" s="269"/>
      <c r="AD8" s="1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x14ac:dyDescent="0.2">
      <c r="A9" s="54" t="s">
        <v>121</v>
      </c>
      <c r="B9" s="14" t="s">
        <v>29</v>
      </c>
      <c r="C9" s="15">
        <f t="shared" ref="C9:C10" si="0">IF(SUM(D9,E9,F9,G9) &lt;&gt; 0,SUM(D9,E9,F9,G9),"")</f>
        <v>6</v>
      </c>
      <c r="D9" s="16">
        <f t="shared" ref="D9:D10" si="1">IF(SUM(H9,M9,W9) &lt;&gt; 0,SUM(H9,M9,W9),"")</f>
        <v>4</v>
      </c>
      <c r="E9" s="16" t="str">
        <f t="shared" ref="E9:F10" si="2">IF(SUM(I9,O9,X9) &lt;&gt; 0,SUM(I9,O9,X9),"")</f>
        <v/>
      </c>
      <c r="F9" s="16">
        <f t="shared" si="2"/>
        <v>2</v>
      </c>
      <c r="G9" s="150" t="str">
        <f t="shared" ref="G9:G10" si="3">IF(SUM(S9,AA9) &lt;&gt; 0,SUM(AA9,S9),"")</f>
        <v/>
      </c>
      <c r="H9" s="17"/>
      <c r="I9" s="16"/>
      <c r="J9" s="19"/>
      <c r="K9" s="86"/>
      <c r="L9" s="47"/>
      <c r="M9" s="17">
        <v>2</v>
      </c>
      <c r="N9" s="18" t="s">
        <v>10</v>
      </c>
      <c r="O9" s="19"/>
      <c r="P9" s="19"/>
      <c r="Q9" s="18"/>
      <c r="R9" s="20"/>
      <c r="S9" s="154"/>
      <c r="T9" s="21"/>
      <c r="U9" s="79"/>
      <c r="V9" s="47">
        <v>1</v>
      </c>
      <c r="W9" s="18">
        <v>2</v>
      </c>
      <c r="X9" s="16"/>
      <c r="Y9" s="16">
        <v>2</v>
      </c>
      <c r="Z9" s="20" t="s">
        <v>9</v>
      </c>
      <c r="AA9" s="154"/>
      <c r="AB9" s="21"/>
      <c r="AC9" s="69" t="s">
        <v>41</v>
      </c>
      <c r="AD9" s="1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</row>
    <row r="10" spans="1:46" x14ac:dyDescent="0.2">
      <c r="A10" s="23" t="s">
        <v>94</v>
      </c>
      <c r="B10" s="24" t="s">
        <v>34</v>
      </c>
      <c r="C10" s="15">
        <f t="shared" si="0"/>
        <v>12</v>
      </c>
      <c r="D10" s="16">
        <f t="shared" si="1"/>
        <v>4</v>
      </c>
      <c r="E10" s="16" t="str">
        <f t="shared" si="2"/>
        <v/>
      </c>
      <c r="F10" s="16">
        <f t="shared" si="2"/>
        <v>6</v>
      </c>
      <c r="G10" s="150">
        <f t="shared" si="3"/>
        <v>2</v>
      </c>
      <c r="H10" s="17">
        <v>2</v>
      </c>
      <c r="I10" s="16"/>
      <c r="J10" s="19"/>
      <c r="K10" s="65">
        <v>1</v>
      </c>
      <c r="L10" s="47"/>
      <c r="M10" s="26">
        <v>2</v>
      </c>
      <c r="N10" s="27"/>
      <c r="O10" s="25"/>
      <c r="P10" s="28">
        <v>6</v>
      </c>
      <c r="Q10" s="27"/>
      <c r="R10" s="29"/>
      <c r="S10" s="164">
        <v>2</v>
      </c>
      <c r="T10" s="30" t="s">
        <v>11</v>
      </c>
      <c r="U10" s="80"/>
      <c r="V10" s="47"/>
      <c r="W10" s="27"/>
      <c r="X10" s="25"/>
      <c r="Y10" s="25"/>
      <c r="Z10" s="31"/>
      <c r="AA10" s="157"/>
      <c r="AB10" s="22"/>
      <c r="AC10" s="48" t="s">
        <v>43</v>
      </c>
      <c r="AD10" s="1"/>
    </row>
    <row r="11" spans="1:46" x14ac:dyDescent="0.2">
      <c r="A11" s="23" t="s">
        <v>40</v>
      </c>
      <c r="B11" s="24" t="s">
        <v>34</v>
      </c>
      <c r="C11" s="15">
        <f t="shared" ref="C11:C14" si="4">IF(SUM(D11,E11,F11,G11) &lt;&gt; 0,SUM(D11,E11,F11,G11),"")</f>
        <v>12</v>
      </c>
      <c r="D11" s="16">
        <f t="shared" ref="D11:D14" si="5">IF(SUM(H11,M11,W11) &lt;&gt; 0,SUM(H11,M11,W11),"")</f>
        <v>4</v>
      </c>
      <c r="E11" s="16" t="str">
        <f t="shared" ref="E11:E14" si="6">IF(SUM(I11,O11,X11) &lt;&gt; 0,SUM(I11,O11,X11),"")</f>
        <v/>
      </c>
      <c r="F11" s="16">
        <f t="shared" ref="F11:F14" si="7">IF(SUM(J11,P11,Y11) &lt;&gt; 0,SUM(J11,P11,Y11),"")</f>
        <v>6</v>
      </c>
      <c r="G11" s="150">
        <f t="shared" ref="G11:G14" si="8">IF(SUM(S11,AA11) &lt;&gt; 0,SUM(AA11,S11),"")</f>
        <v>2</v>
      </c>
      <c r="H11" s="17">
        <v>2</v>
      </c>
      <c r="I11" s="16"/>
      <c r="J11" s="19"/>
      <c r="K11" s="65">
        <v>1</v>
      </c>
      <c r="L11" s="47"/>
      <c r="M11" s="26">
        <v>2</v>
      </c>
      <c r="N11" s="27"/>
      <c r="O11" s="25"/>
      <c r="P11" s="28">
        <v>6</v>
      </c>
      <c r="Q11" s="27"/>
      <c r="R11" s="29"/>
      <c r="S11" s="164">
        <v>2</v>
      </c>
      <c r="T11" s="30" t="s">
        <v>11</v>
      </c>
      <c r="U11" s="80"/>
      <c r="V11" s="47"/>
      <c r="W11" s="27"/>
      <c r="X11" s="25"/>
      <c r="Y11" s="25"/>
      <c r="Z11" s="29"/>
      <c r="AA11" s="156"/>
      <c r="AB11" s="30"/>
      <c r="AC11" s="48" t="s">
        <v>37</v>
      </c>
      <c r="AD11" s="1"/>
    </row>
    <row r="12" spans="1:46" x14ac:dyDescent="0.2">
      <c r="A12" s="23" t="s">
        <v>49</v>
      </c>
      <c r="B12" s="24" t="s">
        <v>34</v>
      </c>
      <c r="C12" s="15">
        <f t="shared" si="4"/>
        <v>12</v>
      </c>
      <c r="D12" s="16">
        <f t="shared" si="5"/>
        <v>4</v>
      </c>
      <c r="E12" s="16" t="str">
        <f t="shared" si="6"/>
        <v/>
      </c>
      <c r="F12" s="16">
        <f t="shared" si="7"/>
        <v>6</v>
      </c>
      <c r="G12" s="150">
        <f t="shared" si="8"/>
        <v>2</v>
      </c>
      <c r="H12" s="17"/>
      <c r="I12" s="16"/>
      <c r="J12" s="19"/>
      <c r="K12" s="84"/>
      <c r="L12" s="47"/>
      <c r="M12" s="26">
        <v>2</v>
      </c>
      <c r="N12" s="27" t="s">
        <v>10</v>
      </c>
      <c r="O12" s="25"/>
      <c r="P12" s="28"/>
      <c r="Q12" s="27"/>
      <c r="R12" s="29"/>
      <c r="S12" s="156"/>
      <c r="T12" s="30"/>
      <c r="U12" s="67">
        <v>1</v>
      </c>
      <c r="V12" s="47"/>
      <c r="W12" s="27">
        <v>2</v>
      </c>
      <c r="X12" s="25"/>
      <c r="Y12" s="25">
        <v>6</v>
      </c>
      <c r="Z12" s="31"/>
      <c r="AA12" s="28">
        <v>2</v>
      </c>
      <c r="AB12" s="22" t="s">
        <v>11</v>
      </c>
      <c r="AC12" s="48" t="s">
        <v>38</v>
      </c>
      <c r="AD12" s="1"/>
    </row>
    <row r="13" spans="1:46" ht="25.5" x14ac:dyDescent="0.2">
      <c r="A13" s="23" t="s">
        <v>46</v>
      </c>
      <c r="B13" s="24" t="s">
        <v>29</v>
      </c>
      <c r="C13" s="15">
        <f t="shared" si="4"/>
        <v>4</v>
      </c>
      <c r="D13" s="16">
        <f t="shared" si="5"/>
        <v>2</v>
      </c>
      <c r="E13" s="16" t="str">
        <f t="shared" si="6"/>
        <v/>
      </c>
      <c r="F13" s="16">
        <f t="shared" si="7"/>
        <v>2</v>
      </c>
      <c r="G13" s="150" t="str">
        <f t="shared" si="8"/>
        <v/>
      </c>
      <c r="H13" s="17">
        <v>2</v>
      </c>
      <c r="I13" s="16"/>
      <c r="J13" s="19"/>
      <c r="K13" s="84"/>
      <c r="L13" s="47">
        <v>1</v>
      </c>
      <c r="M13" s="26"/>
      <c r="N13" s="27"/>
      <c r="O13" s="25"/>
      <c r="P13" s="28">
        <v>2</v>
      </c>
      <c r="Q13" s="27"/>
      <c r="R13" s="31" t="s">
        <v>9</v>
      </c>
      <c r="S13" s="157"/>
      <c r="T13" s="22"/>
      <c r="U13" s="81"/>
      <c r="V13" s="47"/>
      <c r="W13" s="27"/>
      <c r="X13" s="25"/>
      <c r="Y13" s="25"/>
      <c r="Z13" s="31"/>
      <c r="AA13" s="28"/>
      <c r="AB13" s="22"/>
      <c r="AC13" s="48" t="s">
        <v>20</v>
      </c>
      <c r="AD13" s="1"/>
    </row>
    <row r="14" spans="1:46" ht="25.5" x14ac:dyDescent="0.2">
      <c r="A14" s="59" t="s">
        <v>128</v>
      </c>
      <c r="B14" s="24" t="s">
        <v>30</v>
      </c>
      <c r="C14" s="15">
        <f t="shared" si="4"/>
        <v>16</v>
      </c>
      <c r="D14" s="16">
        <f t="shared" si="5"/>
        <v>8</v>
      </c>
      <c r="E14" s="16" t="str">
        <f t="shared" si="6"/>
        <v/>
      </c>
      <c r="F14" s="16">
        <f t="shared" si="7"/>
        <v>6</v>
      </c>
      <c r="G14" s="150">
        <f t="shared" si="8"/>
        <v>2</v>
      </c>
      <c r="H14" s="17"/>
      <c r="I14" s="16"/>
      <c r="J14" s="19"/>
      <c r="K14" s="65"/>
      <c r="L14" s="47"/>
      <c r="M14" s="26">
        <v>2</v>
      </c>
      <c r="N14" s="27" t="s">
        <v>10</v>
      </c>
      <c r="O14" s="25"/>
      <c r="P14" s="28"/>
      <c r="Q14" s="27"/>
      <c r="R14" s="31"/>
      <c r="S14" s="157"/>
      <c r="T14" s="30"/>
      <c r="U14" s="80"/>
      <c r="V14" s="47" t="s">
        <v>12</v>
      </c>
      <c r="W14" s="27">
        <v>6</v>
      </c>
      <c r="X14" s="25"/>
      <c r="Y14" s="25">
        <v>6</v>
      </c>
      <c r="Z14" s="29" t="s">
        <v>12</v>
      </c>
      <c r="AA14" s="164">
        <v>2</v>
      </c>
      <c r="AB14" s="30" t="s">
        <v>11</v>
      </c>
      <c r="AC14" s="48" t="s">
        <v>35</v>
      </c>
      <c r="AD14" s="1"/>
    </row>
    <row r="15" spans="1:46" s="178" customFormat="1" x14ac:dyDescent="0.2">
      <c r="A15" s="59" t="s">
        <v>133</v>
      </c>
      <c r="B15" s="24"/>
      <c r="C15" s="15">
        <f t="shared" ref="C15:C23" si="9">IF(SUM(D15,E15,F15,G15) &lt;&gt; 0,SUM(D15,E15,F15,G15),"")</f>
        <v>2</v>
      </c>
      <c r="D15" s="16">
        <f t="shared" ref="D15:D23" si="10">IF(SUM(H15,M15,W15) &lt;&gt; 0,SUM(H15,M15,W15),"")</f>
        <v>2</v>
      </c>
      <c r="E15" s="16" t="str">
        <f t="shared" ref="E15:E23" si="11">IF(SUM(I15,O15,X15) &lt;&gt; 0,SUM(I15,O15,X15),"")</f>
        <v/>
      </c>
      <c r="F15" s="16" t="str">
        <f t="shared" ref="F15:F23" si="12">IF(SUM(J15,P15,Y15) &lt;&gt; 0,SUM(J15,P15,Y15),"")</f>
        <v/>
      </c>
      <c r="G15" s="150" t="str">
        <f t="shared" ref="G15:G23" si="13">IF(SUM(S15,AA15) &lt;&gt; 0,SUM(AA15,S15),"")</f>
        <v/>
      </c>
      <c r="H15" s="17"/>
      <c r="I15" s="16"/>
      <c r="J15" s="19"/>
      <c r="K15" s="65"/>
      <c r="L15" s="47"/>
      <c r="M15" s="26"/>
      <c r="N15" s="27"/>
      <c r="O15" s="25"/>
      <c r="P15" s="28"/>
      <c r="Q15" s="27"/>
      <c r="R15" s="31"/>
      <c r="S15" s="157"/>
      <c r="T15" s="30"/>
      <c r="U15" s="80"/>
      <c r="V15" s="47"/>
      <c r="W15" s="27">
        <v>2</v>
      </c>
      <c r="X15" s="25"/>
      <c r="Y15" s="25"/>
      <c r="Z15" s="29"/>
      <c r="AA15" s="164"/>
      <c r="AB15" s="30"/>
      <c r="AC15" s="48" t="s">
        <v>35</v>
      </c>
      <c r="AD15" s="1"/>
    </row>
    <row r="16" spans="1:46" x14ac:dyDescent="0.2">
      <c r="A16" s="59" t="s">
        <v>129</v>
      </c>
      <c r="B16" s="24" t="s">
        <v>93</v>
      </c>
      <c r="C16" s="15">
        <f t="shared" si="9"/>
        <v>20</v>
      </c>
      <c r="D16" s="16" t="str">
        <f t="shared" si="10"/>
        <v/>
      </c>
      <c r="E16" s="16" t="str">
        <f t="shared" si="11"/>
        <v/>
      </c>
      <c r="F16" s="16">
        <f t="shared" si="12"/>
        <v>18</v>
      </c>
      <c r="G16" s="150">
        <f t="shared" si="13"/>
        <v>2</v>
      </c>
      <c r="H16" s="17"/>
      <c r="I16" s="16"/>
      <c r="J16" s="19">
        <v>2</v>
      </c>
      <c r="K16" s="84"/>
      <c r="L16" s="47">
        <v>1</v>
      </c>
      <c r="M16" s="26"/>
      <c r="N16" s="27"/>
      <c r="O16" s="25"/>
      <c r="P16" s="28">
        <v>8</v>
      </c>
      <c r="Q16" s="27"/>
      <c r="R16" s="31" t="s">
        <v>9</v>
      </c>
      <c r="S16" s="157"/>
      <c r="T16" s="22"/>
      <c r="U16" s="81"/>
      <c r="V16" s="47">
        <v>2</v>
      </c>
      <c r="W16" s="27"/>
      <c r="X16" s="25"/>
      <c r="Y16" s="25">
        <v>8</v>
      </c>
      <c r="Z16" s="31"/>
      <c r="AA16" s="28">
        <v>2</v>
      </c>
      <c r="AB16" s="22" t="s">
        <v>11</v>
      </c>
      <c r="AC16" s="48" t="s">
        <v>130</v>
      </c>
      <c r="AD16" s="1"/>
    </row>
    <row r="17" spans="1:30" s="178" customFormat="1" x14ac:dyDescent="0.2">
      <c r="A17" s="59" t="s">
        <v>142</v>
      </c>
      <c r="B17" s="24"/>
      <c r="C17" s="15">
        <f t="shared" si="9"/>
        <v>2</v>
      </c>
      <c r="D17" s="16" t="str">
        <f t="shared" si="10"/>
        <v/>
      </c>
      <c r="E17" s="16" t="str">
        <f t="shared" si="11"/>
        <v/>
      </c>
      <c r="F17" s="16">
        <f t="shared" si="12"/>
        <v>2</v>
      </c>
      <c r="G17" s="150" t="str">
        <f t="shared" si="13"/>
        <v/>
      </c>
      <c r="H17" s="17"/>
      <c r="I17" s="16"/>
      <c r="J17" s="19"/>
      <c r="K17" s="84"/>
      <c r="L17" s="47"/>
      <c r="M17" s="26"/>
      <c r="N17" s="27"/>
      <c r="O17" s="25"/>
      <c r="P17" s="28"/>
      <c r="Q17" s="27"/>
      <c r="R17" s="31"/>
      <c r="S17" s="157"/>
      <c r="T17" s="22"/>
      <c r="U17" s="81"/>
      <c r="V17" s="47"/>
      <c r="W17" s="27"/>
      <c r="X17" s="25"/>
      <c r="Y17" s="25">
        <v>2</v>
      </c>
      <c r="Z17" s="31"/>
      <c r="AA17" s="28"/>
      <c r="AB17" s="22"/>
      <c r="AC17" s="48" t="s">
        <v>130</v>
      </c>
      <c r="AD17" s="1"/>
    </row>
    <row r="18" spans="1:30" x14ac:dyDescent="0.2">
      <c r="A18" s="59" t="s">
        <v>47</v>
      </c>
      <c r="B18" s="24" t="s">
        <v>30</v>
      </c>
      <c r="C18" s="15">
        <f t="shared" si="9"/>
        <v>16</v>
      </c>
      <c r="D18" s="16">
        <f t="shared" si="10"/>
        <v>8</v>
      </c>
      <c r="E18" s="16" t="str">
        <f t="shared" si="11"/>
        <v/>
      </c>
      <c r="F18" s="16">
        <f t="shared" si="12"/>
        <v>6</v>
      </c>
      <c r="G18" s="150">
        <f t="shared" si="13"/>
        <v>2</v>
      </c>
      <c r="H18" s="17">
        <v>2</v>
      </c>
      <c r="I18" s="16"/>
      <c r="J18" s="19"/>
      <c r="K18" s="65"/>
      <c r="L18" s="47" t="s">
        <v>12</v>
      </c>
      <c r="M18" s="26">
        <v>6</v>
      </c>
      <c r="N18" s="27"/>
      <c r="O18" s="25"/>
      <c r="P18" s="28">
        <v>6</v>
      </c>
      <c r="Q18" s="27"/>
      <c r="R18" s="31" t="s">
        <v>12</v>
      </c>
      <c r="S18" s="28">
        <v>2</v>
      </c>
      <c r="T18" s="22" t="s">
        <v>11</v>
      </c>
      <c r="U18" s="81"/>
      <c r="V18" s="47"/>
      <c r="W18" s="27"/>
      <c r="X18" s="25"/>
      <c r="Y18" s="25"/>
      <c r="Z18" s="31"/>
      <c r="AA18" s="28"/>
      <c r="AB18" s="22"/>
      <c r="AC18" s="48" t="s">
        <v>35</v>
      </c>
      <c r="AD18" s="1"/>
    </row>
    <row r="19" spans="1:30" s="178" customFormat="1" ht="25.5" x14ac:dyDescent="0.2">
      <c r="A19" s="59" t="s">
        <v>135</v>
      </c>
      <c r="B19" s="24"/>
      <c r="C19" s="15">
        <f t="shared" si="9"/>
        <v>2</v>
      </c>
      <c r="D19" s="16">
        <f t="shared" si="10"/>
        <v>2</v>
      </c>
      <c r="E19" s="16" t="str">
        <f t="shared" si="11"/>
        <v/>
      </c>
      <c r="F19" s="16" t="str">
        <f t="shared" si="12"/>
        <v/>
      </c>
      <c r="G19" s="150" t="str">
        <f t="shared" si="13"/>
        <v/>
      </c>
      <c r="H19" s="17"/>
      <c r="I19" s="16"/>
      <c r="J19" s="19"/>
      <c r="K19" s="65"/>
      <c r="L19" s="47"/>
      <c r="M19" s="26"/>
      <c r="N19" s="27"/>
      <c r="O19" s="25"/>
      <c r="P19" s="28"/>
      <c r="Q19" s="27"/>
      <c r="R19" s="31"/>
      <c r="S19" s="28"/>
      <c r="T19" s="22"/>
      <c r="U19" s="81"/>
      <c r="V19" s="47"/>
      <c r="W19" s="27">
        <v>2</v>
      </c>
      <c r="X19" s="25"/>
      <c r="Y19" s="25"/>
      <c r="Z19" s="31"/>
      <c r="AA19" s="28"/>
      <c r="AB19" s="22"/>
      <c r="AC19" s="48" t="s">
        <v>35</v>
      </c>
      <c r="AD19" s="1"/>
    </row>
    <row r="20" spans="1:30" x14ac:dyDescent="0.2">
      <c r="A20" s="59" t="s">
        <v>131</v>
      </c>
      <c r="B20" s="24" t="s">
        <v>34</v>
      </c>
      <c r="C20" s="15">
        <f t="shared" si="9"/>
        <v>14</v>
      </c>
      <c r="D20" s="16">
        <f t="shared" si="10"/>
        <v>8</v>
      </c>
      <c r="E20" s="16" t="str">
        <f t="shared" si="11"/>
        <v/>
      </c>
      <c r="F20" s="16">
        <f t="shared" si="12"/>
        <v>4</v>
      </c>
      <c r="G20" s="150">
        <f t="shared" si="13"/>
        <v>2</v>
      </c>
      <c r="H20" s="17"/>
      <c r="I20" s="16"/>
      <c r="J20" s="19"/>
      <c r="K20" s="65"/>
      <c r="L20" s="47"/>
      <c r="M20" s="26">
        <v>2</v>
      </c>
      <c r="N20" s="27" t="s">
        <v>10</v>
      </c>
      <c r="O20" s="25"/>
      <c r="P20" s="28"/>
      <c r="Q20" s="27"/>
      <c r="R20" s="31"/>
      <c r="S20" s="157"/>
      <c r="T20" s="22"/>
      <c r="U20" s="68">
        <v>1</v>
      </c>
      <c r="V20" s="47"/>
      <c r="W20" s="27">
        <v>6</v>
      </c>
      <c r="X20" s="25"/>
      <c r="Y20" s="25">
        <v>4</v>
      </c>
      <c r="Z20" s="31"/>
      <c r="AA20" s="28">
        <v>2</v>
      </c>
      <c r="AB20" s="22" t="s">
        <v>11</v>
      </c>
      <c r="AC20" s="48" t="s">
        <v>35</v>
      </c>
      <c r="AD20" s="1"/>
    </row>
    <row r="21" spans="1:30" s="178" customFormat="1" x14ac:dyDescent="0.2">
      <c r="A21" s="59" t="s">
        <v>138</v>
      </c>
      <c r="B21" s="24"/>
      <c r="C21" s="15">
        <f t="shared" si="9"/>
        <v>2</v>
      </c>
      <c r="D21" s="16">
        <f t="shared" si="10"/>
        <v>2</v>
      </c>
      <c r="E21" s="16" t="str">
        <f t="shared" si="11"/>
        <v/>
      </c>
      <c r="F21" s="16" t="str">
        <f t="shared" si="12"/>
        <v/>
      </c>
      <c r="G21" s="150" t="str">
        <f t="shared" si="13"/>
        <v/>
      </c>
      <c r="H21" s="26"/>
      <c r="I21" s="25"/>
      <c r="J21" s="28"/>
      <c r="K21" s="66"/>
      <c r="L21" s="47"/>
      <c r="M21" s="26"/>
      <c r="N21" s="27"/>
      <c r="O21" s="25"/>
      <c r="P21" s="28"/>
      <c r="Q21" s="27"/>
      <c r="R21" s="31"/>
      <c r="S21" s="157"/>
      <c r="T21" s="22"/>
      <c r="U21" s="68"/>
      <c r="V21" s="47"/>
      <c r="W21" s="27">
        <v>2</v>
      </c>
      <c r="X21" s="25"/>
      <c r="Y21" s="25"/>
      <c r="Z21" s="31"/>
      <c r="AA21" s="28"/>
      <c r="AB21" s="22"/>
      <c r="AC21" s="48" t="s">
        <v>35</v>
      </c>
      <c r="AD21" s="1"/>
    </row>
    <row r="22" spans="1:30" s="178" customFormat="1" x14ac:dyDescent="0.2">
      <c r="A22" s="59" t="s">
        <v>139</v>
      </c>
      <c r="B22" s="24"/>
      <c r="C22" s="15">
        <f t="shared" si="9"/>
        <v>2</v>
      </c>
      <c r="D22" s="16">
        <f t="shared" si="10"/>
        <v>2</v>
      </c>
      <c r="E22" s="16" t="str">
        <f t="shared" si="11"/>
        <v/>
      </c>
      <c r="F22" s="16" t="str">
        <f t="shared" si="12"/>
        <v/>
      </c>
      <c r="G22" s="150" t="str">
        <f t="shared" si="13"/>
        <v/>
      </c>
      <c r="H22" s="26"/>
      <c r="I22" s="25"/>
      <c r="J22" s="28"/>
      <c r="K22" s="66"/>
      <c r="L22" s="47"/>
      <c r="M22" s="26"/>
      <c r="N22" s="27"/>
      <c r="O22" s="25"/>
      <c r="P22" s="58"/>
      <c r="Q22" s="56"/>
      <c r="R22" s="182"/>
      <c r="S22" s="189"/>
      <c r="T22" s="190"/>
      <c r="U22" s="191"/>
      <c r="V22" s="186"/>
      <c r="W22" s="187">
        <v>2</v>
      </c>
      <c r="X22" s="166"/>
      <c r="Y22" s="166"/>
      <c r="Z22" s="188"/>
      <c r="AA22" s="181"/>
      <c r="AB22" s="190"/>
      <c r="AC22" s="48" t="s">
        <v>35</v>
      </c>
      <c r="AD22" s="1"/>
    </row>
    <row r="23" spans="1:30" s="178" customFormat="1" ht="25.5" x14ac:dyDescent="0.2">
      <c r="A23" s="59" t="s">
        <v>140</v>
      </c>
      <c r="B23" s="14"/>
      <c r="C23" s="15">
        <f t="shared" si="9"/>
        <v>2</v>
      </c>
      <c r="D23" s="16">
        <f t="shared" si="10"/>
        <v>2</v>
      </c>
      <c r="E23" s="16" t="str">
        <f t="shared" si="11"/>
        <v/>
      </c>
      <c r="F23" s="16" t="str">
        <f t="shared" si="12"/>
        <v/>
      </c>
      <c r="G23" s="150" t="str">
        <f t="shared" si="13"/>
        <v/>
      </c>
      <c r="H23" s="17"/>
      <c r="I23" s="16"/>
      <c r="J23" s="19"/>
      <c r="K23" s="65"/>
      <c r="L23" s="61"/>
      <c r="M23" s="17"/>
      <c r="N23" s="18"/>
      <c r="O23" s="16"/>
      <c r="P23" s="28"/>
      <c r="Q23" s="27"/>
      <c r="R23" s="31"/>
      <c r="S23" s="183"/>
      <c r="T23" s="184"/>
      <c r="U23" s="185"/>
      <c r="V23" s="55"/>
      <c r="W23" s="56">
        <v>2</v>
      </c>
      <c r="X23" s="57"/>
      <c r="Y23" s="57"/>
      <c r="Z23" s="182"/>
      <c r="AA23" s="58"/>
      <c r="AB23" s="184"/>
      <c r="AC23" s="48" t="s">
        <v>35</v>
      </c>
      <c r="AD23" s="1"/>
    </row>
    <row r="24" spans="1:30" ht="26.25" thickBot="1" x14ac:dyDescent="0.25">
      <c r="A24" s="75" t="s">
        <v>36</v>
      </c>
      <c r="B24" s="89" t="s">
        <v>105</v>
      </c>
      <c r="C24" s="70"/>
      <c r="D24" s="71"/>
      <c r="E24" s="71" t="str">
        <f>IF(SUM(I24,O24,X24) &lt;&gt; 0,SUM(I24,O24,X24),"")</f>
        <v/>
      </c>
      <c r="F24" s="71"/>
      <c r="G24" s="179"/>
      <c r="H24" s="72"/>
      <c r="I24" s="71"/>
      <c r="J24" s="73"/>
      <c r="K24" s="87"/>
      <c r="L24" s="76"/>
      <c r="M24" s="72"/>
      <c r="N24" s="77"/>
      <c r="O24" s="71"/>
      <c r="P24" s="73"/>
      <c r="Q24" s="77"/>
      <c r="R24" s="78"/>
      <c r="S24" s="158"/>
      <c r="T24" s="39"/>
      <c r="U24" s="82"/>
      <c r="V24" s="50"/>
      <c r="W24" s="36"/>
      <c r="X24" s="34"/>
      <c r="Y24" s="34"/>
      <c r="Z24" s="38" t="s">
        <v>31</v>
      </c>
      <c r="AA24" s="158"/>
      <c r="AB24" s="39"/>
      <c r="AC24" s="51" t="s">
        <v>35</v>
      </c>
      <c r="AD24" s="1"/>
    </row>
    <row r="25" spans="1:3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customFormat="1" x14ac:dyDescent="0.2">
      <c r="A26" s="43" t="s">
        <v>22</v>
      </c>
      <c r="B26" s="11"/>
      <c r="C26" s="11"/>
      <c r="D26" s="11"/>
      <c r="E26" s="41" t="s">
        <v>102</v>
      </c>
      <c r="F26" s="41"/>
      <c r="G26" s="41"/>
      <c r="H26" s="11"/>
      <c r="I26" s="11"/>
      <c r="J26" s="11"/>
      <c r="K26" s="11"/>
      <c r="L26" s="11"/>
      <c r="M26" s="11"/>
      <c r="N26" s="11"/>
      <c r="O26" s="11"/>
      <c r="P26" s="11"/>
      <c r="Q26" s="42" t="s">
        <v>103</v>
      </c>
      <c r="R26" s="11"/>
      <c r="S26" s="11"/>
      <c r="T26" s="43"/>
      <c r="U26" s="43"/>
      <c r="V26" s="11"/>
      <c r="W26" s="11"/>
      <c r="X26" s="11"/>
      <c r="Y26" s="11" t="s">
        <v>104</v>
      </c>
      <c r="Z26" s="11"/>
      <c r="AA26" s="11"/>
      <c r="AB26" s="11"/>
      <c r="AC26" s="11"/>
      <c r="AD26" s="1"/>
    </row>
  </sheetData>
  <mergeCells count="13">
    <mergeCell ref="X1:AB1"/>
    <mergeCell ref="A4:B4"/>
    <mergeCell ref="D4:E4"/>
    <mergeCell ref="H6:L6"/>
    <mergeCell ref="M6:W6"/>
    <mergeCell ref="Z6:AD6"/>
    <mergeCell ref="AC7:AC8"/>
    <mergeCell ref="A7:A8"/>
    <mergeCell ref="B7:B8"/>
    <mergeCell ref="C7:G7"/>
    <mergeCell ref="H7:J7"/>
    <mergeCell ref="K7:T7"/>
    <mergeCell ref="U7:AB7"/>
  </mergeCells>
  <pageMargins left="0.7" right="0.7" top="0.75" bottom="0.75" header="0.3" footer="0.3"/>
  <pageSetup paperSize="9" scale="78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T28"/>
  <sheetViews>
    <sheetView zoomScale="118" zoomScaleNormal="118" workbookViewId="0">
      <selection activeCell="A9" sqref="A9:AC9"/>
    </sheetView>
  </sheetViews>
  <sheetFormatPr defaultRowHeight="12.75" x14ac:dyDescent="0.2"/>
  <cols>
    <col min="1" max="1" width="36.1406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140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3.5703125" style="10" customWidth="1"/>
    <col min="34" max="34" width="1.85546875" style="10" bestFit="1" customWidth="1"/>
    <col min="35" max="35" width="4" style="10" customWidth="1"/>
    <col min="36" max="36" width="3.28515625" style="10" customWidth="1"/>
    <col min="37" max="16384" width="9.140625" style="10"/>
  </cols>
  <sheetData>
    <row r="1" spans="1:46" s="52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42"/>
      <c r="S1" s="42"/>
      <c r="T1" s="11"/>
      <c r="U1" s="11"/>
      <c r="V1" s="11"/>
      <c r="W1" s="11"/>
      <c r="X1" s="263" t="s">
        <v>8</v>
      </c>
      <c r="Y1" s="263"/>
      <c r="Z1" s="263"/>
      <c r="AA1" s="263"/>
      <c r="AB1" s="263"/>
      <c r="AC1" s="11"/>
      <c r="AD1" s="11"/>
    </row>
    <row r="2" spans="1:46" s="52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1"/>
      <c r="Y2" s="41"/>
      <c r="Z2" s="11" t="s">
        <v>15</v>
      </c>
      <c r="AA2" s="11"/>
      <c r="AB2" s="41"/>
      <c r="AC2" s="41"/>
      <c r="AD2" s="41"/>
    </row>
    <row r="3" spans="1:46" s="52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4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1"/>
    </row>
    <row r="4" spans="1:46" x14ac:dyDescent="0.2">
      <c r="A4" s="264" t="s">
        <v>23</v>
      </c>
      <c r="B4" s="264"/>
      <c r="C4" s="41"/>
      <c r="D4" s="265" t="s">
        <v>62</v>
      </c>
      <c r="E4" s="265"/>
      <c r="H4" s="12" t="s">
        <v>24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2" t="s">
        <v>125</v>
      </c>
      <c r="AC4" s="42"/>
      <c r="AD4" s="42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</row>
    <row r="5" spans="1:46" x14ac:dyDescent="0.2">
      <c r="A5" s="11"/>
      <c r="B5" s="11"/>
      <c r="C5" s="11"/>
      <c r="D5" s="12" t="s">
        <v>88</v>
      </c>
      <c r="H5" s="12"/>
      <c r="I5" s="41"/>
      <c r="J5" s="41"/>
      <c r="K5" s="41"/>
      <c r="L5" s="41"/>
      <c r="M5" s="4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</row>
    <row r="6" spans="1:46" ht="13.5" thickBot="1" x14ac:dyDescent="0.25">
      <c r="A6" s="11"/>
      <c r="B6" s="11"/>
      <c r="C6" s="11"/>
      <c r="D6" s="11"/>
      <c r="E6" s="11"/>
      <c r="F6" s="11"/>
      <c r="G6" s="11"/>
      <c r="H6" s="266" t="s">
        <v>45</v>
      </c>
      <c r="I6" s="266"/>
      <c r="J6" s="266"/>
      <c r="K6" s="266"/>
      <c r="L6" s="266"/>
      <c r="M6" s="267" t="s">
        <v>106</v>
      </c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11"/>
      <c r="Y6" s="11"/>
      <c r="Z6" s="263" t="s">
        <v>143</v>
      </c>
      <c r="AA6" s="263"/>
      <c r="AB6" s="263"/>
      <c r="AC6" s="263"/>
      <c r="AD6" s="263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46" ht="43.5" customHeight="1" thickBot="1" x14ac:dyDescent="0.25">
      <c r="A7" s="268" t="s">
        <v>6</v>
      </c>
      <c r="B7" s="270" t="s">
        <v>25</v>
      </c>
      <c r="C7" s="272" t="s">
        <v>14</v>
      </c>
      <c r="D7" s="273"/>
      <c r="E7" s="273"/>
      <c r="F7" s="273"/>
      <c r="G7" s="274"/>
      <c r="H7" s="272" t="s">
        <v>16</v>
      </c>
      <c r="I7" s="273"/>
      <c r="J7" s="274"/>
      <c r="K7" s="272" t="s">
        <v>17</v>
      </c>
      <c r="L7" s="273"/>
      <c r="M7" s="273"/>
      <c r="N7" s="273"/>
      <c r="O7" s="273"/>
      <c r="P7" s="273"/>
      <c r="Q7" s="273"/>
      <c r="R7" s="273"/>
      <c r="S7" s="273"/>
      <c r="T7" s="274"/>
      <c r="U7" s="272" t="s">
        <v>18</v>
      </c>
      <c r="V7" s="273"/>
      <c r="W7" s="273"/>
      <c r="X7" s="273"/>
      <c r="Y7" s="273"/>
      <c r="Z7" s="273"/>
      <c r="AA7" s="273"/>
      <c r="AB7" s="274"/>
      <c r="AC7" s="268" t="s">
        <v>19</v>
      </c>
      <c r="AD7" s="1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</row>
    <row r="8" spans="1:46" ht="71.25" thickBot="1" x14ac:dyDescent="0.25">
      <c r="A8" s="269"/>
      <c r="B8" s="271"/>
      <c r="C8" s="2" t="s">
        <v>0</v>
      </c>
      <c r="D8" s="3" t="s">
        <v>1</v>
      </c>
      <c r="E8" s="3" t="s">
        <v>2</v>
      </c>
      <c r="F8" s="163" t="s">
        <v>3</v>
      </c>
      <c r="G8" s="46" t="s">
        <v>126</v>
      </c>
      <c r="H8" s="6" t="s">
        <v>1</v>
      </c>
      <c r="I8" s="3" t="s">
        <v>2</v>
      </c>
      <c r="J8" s="4" t="s">
        <v>3</v>
      </c>
      <c r="K8" s="44" t="s">
        <v>91</v>
      </c>
      <c r="L8" s="44" t="s">
        <v>92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126</v>
      </c>
      <c r="T8" s="4" t="s">
        <v>5</v>
      </c>
      <c r="U8" s="44" t="s">
        <v>91</v>
      </c>
      <c r="V8" s="44" t="s">
        <v>92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126</v>
      </c>
      <c r="AB8" s="4" t="s">
        <v>5</v>
      </c>
      <c r="AC8" s="269"/>
      <c r="AD8" s="1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x14ac:dyDescent="0.2">
      <c r="A9" s="54" t="s">
        <v>121</v>
      </c>
      <c r="B9" s="14" t="s">
        <v>29</v>
      </c>
      <c r="C9" s="15">
        <f t="shared" ref="C9" si="0">IF(SUM(D9,E9,F9,G9) &lt;&gt; 0,SUM(D9,E9,F9,G9),"")</f>
        <v>6</v>
      </c>
      <c r="D9" s="16">
        <f t="shared" ref="D9" si="1">IF(SUM(H9,M9,W9) &lt;&gt; 0,SUM(H9,M9,W9),"")</f>
        <v>4</v>
      </c>
      <c r="E9" s="16" t="str">
        <f t="shared" ref="E9" si="2">IF(SUM(I9,O9,X9) &lt;&gt; 0,SUM(I9,O9,X9),"")</f>
        <v/>
      </c>
      <c r="F9" s="16">
        <f t="shared" ref="F9" si="3">IF(SUM(J9,P9,Y9) &lt;&gt; 0,SUM(J9,P9,Y9),"")</f>
        <v>2</v>
      </c>
      <c r="G9" s="150" t="str">
        <f t="shared" ref="G9" si="4">IF(SUM(S9,AA9) &lt;&gt; 0,SUM(AA9,S9),"")</f>
        <v/>
      </c>
      <c r="H9" s="17"/>
      <c r="I9" s="16"/>
      <c r="J9" s="19"/>
      <c r="K9" s="86"/>
      <c r="L9" s="47"/>
      <c r="M9" s="17">
        <v>2</v>
      </c>
      <c r="N9" s="18" t="s">
        <v>10</v>
      </c>
      <c r="O9" s="19"/>
      <c r="P9" s="19"/>
      <c r="Q9" s="18"/>
      <c r="R9" s="20"/>
      <c r="S9" s="154"/>
      <c r="T9" s="21"/>
      <c r="U9" s="79"/>
      <c r="V9" s="47">
        <v>1</v>
      </c>
      <c r="W9" s="18">
        <v>2</v>
      </c>
      <c r="X9" s="16"/>
      <c r="Y9" s="16">
        <v>2</v>
      </c>
      <c r="Z9" s="20" t="s">
        <v>9</v>
      </c>
      <c r="AA9" s="154"/>
      <c r="AB9" s="21"/>
      <c r="AC9" s="48" t="s">
        <v>41</v>
      </c>
      <c r="AD9" s="1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</row>
    <row r="10" spans="1:46" x14ac:dyDescent="0.2">
      <c r="A10" s="23" t="s">
        <v>94</v>
      </c>
      <c r="B10" s="24" t="s">
        <v>34</v>
      </c>
      <c r="C10" s="15">
        <f t="shared" ref="C10" si="5">IF(SUM(D10,E10,F10,G10) &lt;&gt; 0,SUM(D10,E10,F10,G10),"")</f>
        <v>12</v>
      </c>
      <c r="D10" s="16">
        <f t="shared" ref="D10" si="6">IF(SUM(H10,M10,W10) &lt;&gt; 0,SUM(H10,M10,W10),"")</f>
        <v>4</v>
      </c>
      <c r="E10" s="16" t="str">
        <f t="shared" ref="E10:F10" si="7">IF(SUM(I10,O10,X10) &lt;&gt; 0,SUM(I10,O10,X10),"")</f>
        <v/>
      </c>
      <c r="F10" s="16">
        <f t="shared" si="7"/>
        <v>6</v>
      </c>
      <c r="G10" s="150">
        <f t="shared" ref="G10" si="8">IF(SUM(S10,AA10) &lt;&gt; 0,SUM(AA10,S10),"")</f>
        <v>2</v>
      </c>
      <c r="H10" s="17">
        <v>2</v>
      </c>
      <c r="I10" s="16"/>
      <c r="J10" s="19"/>
      <c r="K10" s="65">
        <v>1</v>
      </c>
      <c r="L10" s="47"/>
      <c r="M10" s="26">
        <v>2</v>
      </c>
      <c r="N10" s="27"/>
      <c r="O10" s="25"/>
      <c r="P10" s="28">
        <v>6</v>
      </c>
      <c r="Q10" s="27"/>
      <c r="R10" s="29"/>
      <c r="S10" s="164">
        <v>2</v>
      </c>
      <c r="T10" s="30" t="s">
        <v>11</v>
      </c>
      <c r="U10" s="80"/>
      <c r="V10" s="47"/>
      <c r="W10" s="27"/>
      <c r="X10" s="25"/>
      <c r="Y10" s="25"/>
      <c r="Z10" s="31"/>
      <c r="AA10" s="157"/>
      <c r="AB10" s="22"/>
      <c r="AC10" s="48" t="s">
        <v>43</v>
      </c>
      <c r="AD10" s="1"/>
    </row>
    <row r="11" spans="1:46" x14ac:dyDescent="0.2">
      <c r="A11" s="23" t="s">
        <v>40</v>
      </c>
      <c r="B11" s="24" t="s">
        <v>34</v>
      </c>
      <c r="C11" s="15">
        <f t="shared" ref="C11:C24" si="9">IF(SUM(D11,E11,F11,G11) &lt;&gt; 0,SUM(D11,E11,F11,G11),"")</f>
        <v>12</v>
      </c>
      <c r="D11" s="16">
        <f t="shared" ref="D11:D24" si="10">IF(SUM(H11,M11,W11) &lt;&gt; 0,SUM(H11,M11,W11),"")</f>
        <v>4</v>
      </c>
      <c r="E11" s="16" t="str">
        <f t="shared" ref="E11:E24" si="11">IF(SUM(I11,O11,X11) &lt;&gt; 0,SUM(I11,O11,X11),"")</f>
        <v/>
      </c>
      <c r="F11" s="16">
        <f t="shared" ref="F11:F24" si="12">IF(SUM(J11,P11,Y11) &lt;&gt; 0,SUM(J11,P11,Y11),"")</f>
        <v>6</v>
      </c>
      <c r="G11" s="150">
        <f t="shared" ref="G11:G24" si="13">IF(SUM(S11,AA11) &lt;&gt; 0,SUM(AA11,S11),"")</f>
        <v>2</v>
      </c>
      <c r="H11" s="17">
        <v>2</v>
      </c>
      <c r="I11" s="16"/>
      <c r="J11" s="19"/>
      <c r="K11" s="65">
        <v>1</v>
      </c>
      <c r="L11" s="47"/>
      <c r="M11" s="26">
        <v>2</v>
      </c>
      <c r="N11" s="27"/>
      <c r="O11" s="25"/>
      <c r="P11" s="28">
        <v>6</v>
      </c>
      <c r="Q11" s="27"/>
      <c r="R11" s="29"/>
      <c r="S11" s="164">
        <v>2</v>
      </c>
      <c r="T11" s="30" t="s">
        <v>11</v>
      </c>
      <c r="U11" s="80"/>
      <c r="V11" s="47"/>
      <c r="W11" s="27"/>
      <c r="X11" s="25"/>
      <c r="Y11" s="25"/>
      <c r="Z11" s="29"/>
      <c r="AA11" s="156"/>
      <c r="AB11" s="30"/>
      <c r="AC11" s="48" t="s">
        <v>37</v>
      </c>
      <c r="AD11" s="1"/>
    </row>
    <row r="12" spans="1:46" x14ac:dyDescent="0.2">
      <c r="A12" s="23" t="s">
        <v>49</v>
      </c>
      <c r="B12" s="24" t="s">
        <v>34</v>
      </c>
      <c r="C12" s="15">
        <f t="shared" si="9"/>
        <v>12</v>
      </c>
      <c r="D12" s="16">
        <f t="shared" si="10"/>
        <v>4</v>
      </c>
      <c r="E12" s="16" t="str">
        <f t="shared" si="11"/>
        <v/>
      </c>
      <c r="F12" s="16">
        <f t="shared" si="12"/>
        <v>6</v>
      </c>
      <c r="G12" s="150">
        <f t="shared" si="13"/>
        <v>2</v>
      </c>
      <c r="H12" s="17"/>
      <c r="I12" s="16"/>
      <c r="J12" s="19"/>
      <c r="K12" s="84"/>
      <c r="L12" s="47"/>
      <c r="M12" s="26">
        <v>2</v>
      </c>
      <c r="N12" s="27" t="s">
        <v>10</v>
      </c>
      <c r="O12" s="25"/>
      <c r="P12" s="28"/>
      <c r="Q12" s="27"/>
      <c r="R12" s="29"/>
      <c r="S12" s="156"/>
      <c r="T12" s="30"/>
      <c r="U12" s="67">
        <v>1</v>
      </c>
      <c r="V12" s="47"/>
      <c r="W12" s="27">
        <v>2</v>
      </c>
      <c r="X12" s="25"/>
      <c r="Y12" s="25">
        <v>6</v>
      </c>
      <c r="Z12" s="31"/>
      <c r="AA12" s="28">
        <v>2</v>
      </c>
      <c r="AB12" s="22" t="s">
        <v>11</v>
      </c>
      <c r="AC12" s="48" t="s">
        <v>38</v>
      </c>
      <c r="AD12" s="1"/>
    </row>
    <row r="13" spans="1:46" ht="25.5" x14ac:dyDescent="0.2">
      <c r="A13" s="23" t="s">
        <v>46</v>
      </c>
      <c r="B13" s="24" t="s">
        <v>29</v>
      </c>
      <c r="C13" s="15">
        <f t="shared" si="9"/>
        <v>4</v>
      </c>
      <c r="D13" s="16">
        <f t="shared" si="10"/>
        <v>2</v>
      </c>
      <c r="E13" s="16" t="str">
        <f t="shared" si="11"/>
        <v/>
      </c>
      <c r="F13" s="16">
        <f t="shared" si="12"/>
        <v>2</v>
      </c>
      <c r="G13" s="150" t="str">
        <f t="shared" si="13"/>
        <v/>
      </c>
      <c r="H13" s="17">
        <v>2</v>
      </c>
      <c r="I13" s="16"/>
      <c r="J13" s="19"/>
      <c r="K13" s="84"/>
      <c r="L13" s="47">
        <v>1</v>
      </c>
      <c r="M13" s="26"/>
      <c r="N13" s="27"/>
      <c r="O13" s="25"/>
      <c r="P13" s="28">
        <v>2</v>
      </c>
      <c r="Q13" s="27"/>
      <c r="R13" s="31" t="s">
        <v>9</v>
      </c>
      <c r="S13" s="157"/>
      <c r="T13" s="22"/>
      <c r="U13" s="81"/>
      <c r="V13" s="47"/>
      <c r="W13" s="27"/>
      <c r="X13" s="25"/>
      <c r="Y13" s="25"/>
      <c r="Z13" s="31"/>
      <c r="AA13" s="28"/>
      <c r="AB13" s="22"/>
      <c r="AC13" s="48" t="s">
        <v>20</v>
      </c>
      <c r="AD13" s="1"/>
    </row>
    <row r="14" spans="1:46" s="180" customFormat="1" ht="25.5" x14ac:dyDescent="0.2">
      <c r="A14" s="59" t="s">
        <v>150</v>
      </c>
      <c r="B14" s="24"/>
      <c r="C14" s="15">
        <f t="shared" ref="C14:C18" si="14">IF(SUM(D14,E14,F14,G14) &lt;&gt; 0,SUM(D14,E14,F14,G14),"")</f>
        <v>2</v>
      </c>
      <c r="D14" s="16">
        <f t="shared" ref="D14:D18" si="15">IF(SUM(H14,M14,W14) &lt;&gt; 0,SUM(H14,M14,W14),"")</f>
        <v>2</v>
      </c>
      <c r="E14" s="16" t="str">
        <f t="shared" ref="E14:E18" si="16">IF(SUM(I14,O14,X14) &lt;&gt; 0,SUM(I14,O14,X14),"")</f>
        <v/>
      </c>
      <c r="F14" s="16" t="str">
        <f t="shared" ref="F14:F18" si="17">IF(SUM(J14,P14,Y14) &lt;&gt; 0,SUM(J14,P14,Y14),"")</f>
        <v/>
      </c>
      <c r="G14" s="150" t="str">
        <f t="shared" ref="G14:G18" si="18">IF(SUM(S14,AA14) &lt;&gt; 0,SUM(AA14,S14),"")</f>
        <v/>
      </c>
      <c r="H14" s="17"/>
      <c r="I14" s="16"/>
      <c r="J14" s="19"/>
      <c r="K14" s="84"/>
      <c r="L14" s="47"/>
      <c r="M14" s="26"/>
      <c r="N14" s="27"/>
      <c r="O14" s="25"/>
      <c r="P14" s="28"/>
      <c r="Q14" s="27"/>
      <c r="R14" s="31"/>
      <c r="S14" s="157"/>
      <c r="T14" s="22"/>
      <c r="U14" s="81"/>
      <c r="V14" s="47"/>
      <c r="W14" s="27">
        <v>2</v>
      </c>
      <c r="X14" s="25"/>
      <c r="Y14" s="25"/>
      <c r="Z14" s="31"/>
      <c r="AA14" s="28"/>
      <c r="AB14" s="22"/>
      <c r="AC14" s="48" t="s">
        <v>20</v>
      </c>
      <c r="AD14" s="1"/>
    </row>
    <row r="15" spans="1:46" s="180" customFormat="1" ht="25.5" x14ac:dyDescent="0.2">
      <c r="A15" s="59" t="s">
        <v>151</v>
      </c>
      <c r="B15" s="24"/>
      <c r="C15" s="15">
        <f t="shared" si="14"/>
        <v>2</v>
      </c>
      <c r="D15" s="16">
        <f t="shared" si="15"/>
        <v>2</v>
      </c>
      <c r="E15" s="16" t="str">
        <f t="shared" si="16"/>
        <v/>
      </c>
      <c r="F15" s="16" t="str">
        <f t="shared" si="17"/>
        <v/>
      </c>
      <c r="G15" s="150" t="str">
        <f t="shared" si="18"/>
        <v/>
      </c>
      <c r="H15" s="17"/>
      <c r="I15" s="16"/>
      <c r="J15" s="19"/>
      <c r="K15" s="84"/>
      <c r="L15" s="47"/>
      <c r="M15" s="26"/>
      <c r="N15" s="27"/>
      <c r="O15" s="25"/>
      <c r="P15" s="28"/>
      <c r="Q15" s="27"/>
      <c r="R15" s="31"/>
      <c r="S15" s="157"/>
      <c r="T15" s="22"/>
      <c r="U15" s="81"/>
      <c r="V15" s="47"/>
      <c r="W15" s="27">
        <v>2</v>
      </c>
      <c r="X15" s="25"/>
      <c r="Y15" s="25"/>
      <c r="Z15" s="31"/>
      <c r="AA15" s="28"/>
      <c r="AB15" s="22"/>
      <c r="AC15" s="48" t="s">
        <v>38</v>
      </c>
      <c r="AD15" s="1"/>
    </row>
    <row r="16" spans="1:46" s="180" customFormat="1" ht="25.5" x14ac:dyDescent="0.2">
      <c r="A16" s="59" t="s">
        <v>152</v>
      </c>
      <c r="B16" s="24"/>
      <c r="C16" s="15">
        <f t="shared" si="14"/>
        <v>2</v>
      </c>
      <c r="D16" s="16">
        <f t="shared" si="15"/>
        <v>2</v>
      </c>
      <c r="E16" s="16" t="str">
        <f t="shared" si="16"/>
        <v/>
      </c>
      <c r="F16" s="16" t="str">
        <f t="shared" si="17"/>
        <v/>
      </c>
      <c r="G16" s="150" t="str">
        <f t="shared" si="18"/>
        <v/>
      </c>
      <c r="H16" s="17"/>
      <c r="I16" s="16"/>
      <c r="J16" s="19"/>
      <c r="K16" s="84"/>
      <c r="L16" s="47"/>
      <c r="M16" s="26"/>
      <c r="N16" s="27"/>
      <c r="O16" s="25"/>
      <c r="P16" s="28"/>
      <c r="Q16" s="27"/>
      <c r="R16" s="31"/>
      <c r="S16" s="157"/>
      <c r="T16" s="22"/>
      <c r="U16" s="81"/>
      <c r="V16" s="47"/>
      <c r="W16" s="27">
        <v>2</v>
      </c>
      <c r="X16" s="25"/>
      <c r="Y16" s="25"/>
      <c r="Z16" s="31"/>
      <c r="AA16" s="28"/>
      <c r="AB16" s="22"/>
      <c r="AC16" s="48" t="s">
        <v>38</v>
      </c>
      <c r="AD16" s="1"/>
    </row>
    <row r="17" spans="1:30" s="180" customFormat="1" x14ac:dyDescent="0.2">
      <c r="A17" s="59" t="s">
        <v>153</v>
      </c>
      <c r="B17" s="24"/>
      <c r="C17" s="15">
        <f t="shared" si="14"/>
        <v>2</v>
      </c>
      <c r="D17" s="16">
        <f t="shared" si="15"/>
        <v>2</v>
      </c>
      <c r="E17" s="16" t="str">
        <f t="shared" si="16"/>
        <v/>
      </c>
      <c r="F17" s="16" t="str">
        <f t="shared" si="17"/>
        <v/>
      </c>
      <c r="G17" s="150" t="str">
        <f t="shared" si="18"/>
        <v/>
      </c>
      <c r="H17" s="17"/>
      <c r="I17" s="16"/>
      <c r="J17" s="19"/>
      <c r="K17" s="84"/>
      <c r="L17" s="47"/>
      <c r="M17" s="26"/>
      <c r="N17" s="27"/>
      <c r="O17" s="25"/>
      <c r="P17" s="28"/>
      <c r="Q17" s="27"/>
      <c r="R17" s="31"/>
      <c r="S17" s="157"/>
      <c r="T17" s="22"/>
      <c r="U17" s="81"/>
      <c r="V17" s="47"/>
      <c r="W17" s="27">
        <v>2</v>
      </c>
      <c r="X17" s="25"/>
      <c r="Y17" s="25"/>
      <c r="Z17" s="31"/>
      <c r="AA17" s="28"/>
      <c r="AB17" s="22"/>
      <c r="AC17" s="48" t="s">
        <v>38</v>
      </c>
      <c r="AD17" s="1"/>
    </row>
    <row r="18" spans="1:30" ht="25.5" x14ac:dyDescent="0.2">
      <c r="A18" s="59" t="s">
        <v>95</v>
      </c>
      <c r="B18" s="24" t="s">
        <v>26</v>
      </c>
      <c r="C18" s="15">
        <f t="shared" si="14"/>
        <v>8</v>
      </c>
      <c r="D18" s="16">
        <f t="shared" si="15"/>
        <v>4</v>
      </c>
      <c r="E18" s="16" t="str">
        <f t="shared" si="16"/>
        <v/>
      </c>
      <c r="F18" s="16">
        <f t="shared" si="17"/>
        <v>4</v>
      </c>
      <c r="G18" s="150" t="str">
        <f t="shared" si="18"/>
        <v/>
      </c>
      <c r="H18" s="17">
        <v>2</v>
      </c>
      <c r="I18" s="16"/>
      <c r="J18" s="19"/>
      <c r="K18" s="65">
        <v>1</v>
      </c>
      <c r="L18" s="47"/>
      <c r="M18" s="26">
        <v>2</v>
      </c>
      <c r="N18" s="27"/>
      <c r="O18" s="25"/>
      <c r="P18" s="28">
        <v>4</v>
      </c>
      <c r="Q18" s="27"/>
      <c r="R18" s="31" t="s">
        <v>9</v>
      </c>
      <c r="S18" s="157"/>
      <c r="T18" s="30"/>
      <c r="U18" s="80"/>
      <c r="V18" s="47"/>
      <c r="W18" s="27"/>
      <c r="X18" s="25"/>
      <c r="Y18" s="25"/>
      <c r="Z18" s="29"/>
      <c r="AA18" s="164"/>
      <c r="AB18" s="30"/>
      <c r="AC18" s="48" t="s">
        <v>32</v>
      </c>
      <c r="AD18" s="1"/>
    </row>
    <row r="19" spans="1:30" s="180" customFormat="1" ht="25.5" x14ac:dyDescent="0.2">
      <c r="A19" s="59" t="s">
        <v>154</v>
      </c>
      <c r="B19" s="24"/>
      <c r="C19" s="15">
        <f t="shared" ref="C19" si="19">IF(SUM(D19,E19,F19,G19) &lt;&gt; 0,SUM(D19,E19,F19,G19),"")</f>
        <v>2</v>
      </c>
      <c r="D19" s="16">
        <f t="shared" ref="D19" si="20">IF(SUM(H19,M19,W19) &lt;&gt; 0,SUM(H19,M19,W19),"")</f>
        <v>2</v>
      </c>
      <c r="E19" s="16" t="str">
        <f t="shared" ref="E19" si="21">IF(SUM(I19,O19,X19) &lt;&gt; 0,SUM(I19,O19,X19),"")</f>
        <v/>
      </c>
      <c r="F19" s="16" t="str">
        <f t="shared" ref="F19" si="22">IF(SUM(J19,P19,Y19) &lt;&gt; 0,SUM(J19,P19,Y19),"")</f>
        <v/>
      </c>
      <c r="G19" s="150" t="str">
        <f t="shared" ref="G19" si="23">IF(SUM(S19,AA19) &lt;&gt; 0,SUM(AA19,S19),"")</f>
        <v/>
      </c>
      <c r="H19" s="17"/>
      <c r="I19" s="16"/>
      <c r="J19" s="19"/>
      <c r="K19" s="65"/>
      <c r="L19" s="47"/>
      <c r="M19" s="26"/>
      <c r="N19" s="27"/>
      <c r="O19" s="25"/>
      <c r="P19" s="28"/>
      <c r="Q19" s="27"/>
      <c r="R19" s="31"/>
      <c r="S19" s="157"/>
      <c r="T19" s="30"/>
      <c r="U19" s="80"/>
      <c r="V19" s="47"/>
      <c r="W19" s="27">
        <v>2</v>
      </c>
      <c r="X19" s="25"/>
      <c r="Y19" s="25"/>
      <c r="Z19" s="29"/>
      <c r="AA19" s="164"/>
      <c r="AB19" s="30"/>
      <c r="AC19" s="48" t="s">
        <v>38</v>
      </c>
      <c r="AD19" s="1"/>
    </row>
    <row r="20" spans="1:30" x14ac:dyDescent="0.2">
      <c r="A20" s="59" t="s">
        <v>99</v>
      </c>
      <c r="B20" s="24" t="s">
        <v>30</v>
      </c>
      <c r="C20" s="15">
        <f t="shared" si="9"/>
        <v>16</v>
      </c>
      <c r="D20" s="16">
        <f t="shared" si="10"/>
        <v>6</v>
      </c>
      <c r="E20" s="16" t="str">
        <f t="shared" si="11"/>
        <v/>
      </c>
      <c r="F20" s="16">
        <f t="shared" si="12"/>
        <v>8</v>
      </c>
      <c r="G20" s="150">
        <f t="shared" si="13"/>
        <v>2</v>
      </c>
      <c r="H20" s="17"/>
      <c r="I20" s="16"/>
      <c r="J20" s="19"/>
      <c r="K20" s="84"/>
      <c r="L20" s="47"/>
      <c r="M20" s="26">
        <v>2</v>
      </c>
      <c r="N20" s="27" t="s">
        <v>10</v>
      </c>
      <c r="O20" s="25"/>
      <c r="P20" s="28"/>
      <c r="Q20" s="27"/>
      <c r="R20" s="31"/>
      <c r="S20" s="157"/>
      <c r="T20" s="22"/>
      <c r="U20" s="81"/>
      <c r="V20" s="47" t="s">
        <v>42</v>
      </c>
      <c r="W20" s="27">
        <v>4</v>
      </c>
      <c r="X20" s="25"/>
      <c r="Y20" s="25">
        <v>8</v>
      </c>
      <c r="Z20" s="31" t="s">
        <v>42</v>
      </c>
      <c r="AA20" s="28">
        <v>2</v>
      </c>
      <c r="AB20" s="22" t="s">
        <v>11</v>
      </c>
      <c r="AC20" s="48" t="s">
        <v>38</v>
      </c>
      <c r="AD20" s="1"/>
    </row>
    <row r="21" spans="1:30" x14ac:dyDescent="0.2">
      <c r="A21" s="59" t="s">
        <v>100</v>
      </c>
      <c r="B21" s="24" t="s">
        <v>34</v>
      </c>
      <c r="C21" s="15">
        <f t="shared" si="9"/>
        <v>12</v>
      </c>
      <c r="D21" s="16">
        <f t="shared" si="10"/>
        <v>4</v>
      </c>
      <c r="E21" s="16" t="str">
        <f t="shared" si="11"/>
        <v/>
      </c>
      <c r="F21" s="16">
        <f t="shared" si="12"/>
        <v>6</v>
      </c>
      <c r="G21" s="150">
        <f t="shared" si="13"/>
        <v>2</v>
      </c>
      <c r="H21" s="17"/>
      <c r="I21" s="16"/>
      <c r="J21" s="19"/>
      <c r="K21" s="84"/>
      <c r="L21" s="47"/>
      <c r="M21" s="26">
        <v>2</v>
      </c>
      <c r="N21" s="27" t="s">
        <v>10</v>
      </c>
      <c r="O21" s="25"/>
      <c r="P21" s="28"/>
      <c r="Q21" s="27"/>
      <c r="R21" s="31"/>
      <c r="S21" s="157"/>
      <c r="T21" s="22"/>
      <c r="U21" s="81"/>
      <c r="V21" s="47">
        <v>1</v>
      </c>
      <c r="W21" s="27">
        <v>2</v>
      </c>
      <c r="X21" s="25"/>
      <c r="Y21" s="25">
        <v>6</v>
      </c>
      <c r="Z21" s="31"/>
      <c r="AA21" s="28">
        <v>2</v>
      </c>
      <c r="AB21" s="22" t="s">
        <v>11</v>
      </c>
      <c r="AC21" s="48" t="s">
        <v>38</v>
      </c>
      <c r="AD21" s="1"/>
    </row>
    <row r="22" spans="1:30" x14ac:dyDescent="0.2">
      <c r="A22" s="59" t="s">
        <v>101</v>
      </c>
      <c r="B22" s="24" t="s">
        <v>26</v>
      </c>
      <c r="C22" s="15">
        <f t="shared" si="9"/>
        <v>10</v>
      </c>
      <c r="D22" s="16">
        <f t="shared" si="10"/>
        <v>4</v>
      </c>
      <c r="E22" s="16" t="str">
        <f t="shared" si="11"/>
        <v/>
      </c>
      <c r="F22" s="16">
        <f t="shared" si="12"/>
        <v>6</v>
      </c>
      <c r="G22" s="150" t="str">
        <f t="shared" si="13"/>
        <v/>
      </c>
      <c r="H22" s="17">
        <v>2</v>
      </c>
      <c r="I22" s="16"/>
      <c r="J22" s="19"/>
      <c r="K22" s="65">
        <v>1</v>
      </c>
      <c r="L22" s="47"/>
      <c r="M22" s="26">
        <v>2</v>
      </c>
      <c r="N22" s="27"/>
      <c r="O22" s="25"/>
      <c r="P22" s="28">
        <v>6</v>
      </c>
      <c r="Q22" s="27"/>
      <c r="R22" s="31" t="s">
        <v>9</v>
      </c>
      <c r="S22" s="157"/>
      <c r="T22" s="22"/>
      <c r="U22" s="81"/>
      <c r="V22" s="47"/>
      <c r="W22" s="27"/>
      <c r="X22" s="25"/>
      <c r="Y22" s="25"/>
      <c r="Z22" s="31"/>
      <c r="AA22" s="28"/>
      <c r="AB22" s="22"/>
      <c r="AC22" s="48" t="s">
        <v>38</v>
      </c>
      <c r="AD22" s="1"/>
    </row>
    <row r="23" spans="1:30" x14ac:dyDescent="0.2">
      <c r="A23" s="59" t="s">
        <v>39</v>
      </c>
      <c r="B23" s="24" t="s">
        <v>33</v>
      </c>
      <c r="C23" s="15">
        <f t="shared" si="9"/>
        <v>6</v>
      </c>
      <c r="D23" s="16">
        <f t="shared" si="10"/>
        <v>2</v>
      </c>
      <c r="E23" s="16" t="str">
        <f t="shared" si="11"/>
        <v/>
      </c>
      <c r="F23" s="16">
        <f t="shared" si="12"/>
        <v>4</v>
      </c>
      <c r="G23" s="150" t="str">
        <f t="shared" si="13"/>
        <v/>
      </c>
      <c r="H23" s="17"/>
      <c r="I23" s="16"/>
      <c r="J23" s="19"/>
      <c r="K23" s="65"/>
      <c r="L23" s="47"/>
      <c r="M23" s="26">
        <v>2</v>
      </c>
      <c r="N23" s="27" t="s">
        <v>10</v>
      </c>
      <c r="O23" s="25"/>
      <c r="P23" s="28"/>
      <c r="Q23" s="27"/>
      <c r="R23" s="31"/>
      <c r="S23" s="157"/>
      <c r="T23" s="22"/>
      <c r="U23" s="68"/>
      <c r="V23" s="47">
        <v>1</v>
      </c>
      <c r="W23" s="27"/>
      <c r="X23" s="25"/>
      <c r="Y23" s="25">
        <v>4</v>
      </c>
      <c r="Z23" s="31" t="s">
        <v>9</v>
      </c>
      <c r="AA23" s="28"/>
      <c r="AB23" s="22"/>
      <c r="AC23" s="48" t="s">
        <v>32</v>
      </c>
      <c r="AD23" s="1"/>
    </row>
    <row r="24" spans="1:30" x14ac:dyDescent="0.2">
      <c r="A24" s="59" t="s">
        <v>67</v>
      </c>
      <c r="B24" s="24" t="s">
        <v>26</v>
      </c>
      <c r="C24" s="15">
        <f t="shared" si="9"/>
        <v>10</v>
      </c>
      <c r="D24" s="16">
        <f t="shared" si="10"/>
        <v>4</v>
      </c>
      <c r="E24" s="16" t="str">
        <f t="shared" si="11"/>
        <v/>
      </c>
      <c r="F24" s="16">
        <f t="shared" si="12"/>
        <v>4</v>
      </c>
      <c r="G24" s="150">
        <f t="shared" si="13"/>
        <v>2</v>
      </c>
      <c r="H24" s="17"/>
      <c r="I24" s="16"/>
      <c r="J24" s="19"/>
      <c r="K24" s="84"/>
      <c r="L24" s="47"/>
      <c r="M24" s="26">
        <v>2</v>
      </c>
      <c r="N24" s="27" t="s">
        <v>10</v>
      </c>
      <c r="O24" s="25"/>
      <c r="P24" s="28"/>
      <c r="Q24" s="27"/>
      <c r="R24" s="29"/>
      <c r="S24" s="156"/>
      <c r="T24" s="30"/>
      <c r="U24" s="67">
        <v>1</v>
      </c>
      <c r="V24" s="47"/>
      <c r="W24" s="27">
        <v>2</v>
      </c>
      <c r="X24" s="25"/>
      <c r="Y24" s="25">
        <v>4</v>
      </c>
      <c r="Z24" s="29"/>
      <c r="AA24" s="164">
        <v>2</v>
      </c>
      <c r="AB24" s="30" t="s">
        <v>11</v>
      </c>
      <c r="AC24" s="48" t="s">
        <v>38</v>
      </c>
      <c r="AD24" s="1"/>
    </row>
    <row r="25" spans="1:30" s="180" customFormat="1" x14ac:dyDescent="0.2">
      <c r="A25" s="59" t="s">
        <v>155</v>
      </c>
      <c r="B25" s="193"/>
      <c r="C25" s="15">
        <f t="shared" ref="C25" si="24">IF(SUM(D25,E25,F25,G25) &lt;&gt; 0,SUM(D25,E25,F25,G25),"")</f>
        <v>2</v>
      </c>
      <c r="D25" s="16">
        <f t="shared" ref="D25" si="25">IF(SUM(H25,M25,W25) &lt;&gt; 0,SUM(H25,M25,W25),"")</f>
        <v>2</v>
      </c>
      <c r="E25" s="16" t="str">
        <f t="shared" ref="E25" si="26">IF(SUM(I25,O25,X25) &lt;&gt; 0,SUM(I25,O25,X25),"")</f>
        <v/>
      </c>
      <c r="F25" s="16" t="str">
        <f t="shared" ref="F25" si="27">IF(SUM(J25,P25,Y25) &lt;&gt; 0,SUM(J25,P25,Y25),"")</f>
        <v/>
      </c>
      <c r="G25" s="150" t="str">
        <f t="shared" ref="G25" si="28">IF(SUM(S25,AA25) &lt;&gt; 0,SUM(AA25,S25),"")</f>
        <v/>
      </c>
      <c r="H25" s="196"/>
      <c r="I25" s="166"/>
      <c r="J25" s="181"/>
      <c r="K25" s="193"/>
      <c r="L25" s="55"/>
      <c r="M25" s="197"/>
      <c r="N25" s="56"/>
      <c r="O25" s="57"/>
      <c r="P25" s="58"/>
      <c r="Q25" s="56"/>
      <c r="R25" s="198"/>
      <c r="S25" s="199"/>
      <c r="T25" s="200"/>
      <c r="U25" s="201"/>
      <c r="V25" s="55"/>
      <c r="W25" s="56">
        <v>2</v>
      </c>
      <c r="X25" s="57"/>
      <c r="Y25" s="57"/>
      <c r="Z25" s="198"/>
      <c r="AA25" s="202"/>
      <c r="AB25" s="200"/>
      <c r="AC25" s="48" t="s">
        <v>38</v>
      </c>
      <c r="AD25" s="1"/>
    </row>
    <row r="26" spans="1:30" ht="26.25" thickBot="1" x14ac:dyDescent="0.25">
      <c r="A26" s="49" t="s">
        <v>36</v>
      </c>
      <c r="B26" s="89" t="s">
        <v>105</v>
      </c>
      <c r="C26" s="33"/>
      <c r="D26" s="34"/>
      <c r="E26" s="34" t="str">
        <f>IF(SUM(I26,O26,X26) &lt;&gt; 0,SUM(I26,O26,X26),"")</f>
        <v/>
      </c>
      <c r="F26" s="34"/>
      <c r="G26" s="151"/>
      <c r="H26" s="35"/>
      <c r="I26" s="34"/>
      <c r="J26" s="37"/>
      <c r="K26" s="87"/>
      <c r="L26" s="50"/>
      <c r="M26" s="35"/>
      <c r="N26" s="36"/>
      <c r="O26" s="34"/>
      <c r="P26" s="37"/>
      <c r="Q26" s="36"/>
      <c r="R26" s="38"/>
      <c r="S26" s="158"/>
      <c r="T26" s="39"/>
      <c r="U26" s="82"/>
      <c r="V26" s="50"/>
      <c r="W26" s="36"/>
      <c r="X26" s="34"/>
      <c r="Y26" s="34"/>
      <c r="Z26" s="38" t="s">
        <v>31</v>
      </c>
      <c r="AA26" s="158"/>
      <c r="AB26" s="39"/>
      <c r="AC26" s="51" t="s">
        <v>38</v>
      </c>
      <c r="AD26" s="1"/>
    </row>
    <row r="27" spans="1:3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customFormat="1" x14ac:dyDescent="0.2">
      <c r="A28" s="43" t="s">
        <v>22</v>
      </c>
      <c r="B28" s="11"/>
      <c r="C28" s="11"/>
      <c r="D28" s="11"/>
      <c r="E28" s="41" t="s">
        <v>102</v>
      </c>
      <c r="F28" s="41"/>
      <c r="G28" s="41"/>
      <c r="H28" s="11"/>
      <c r="I28" s="11"/>
      <c r="J28" s="11"/>
      <c r="K28" s="11"/>
      <c r="L28" s="11"/>
      <c r="M28" s="11"/>
      <c r="N28" s="11"/>
      <c r="O28" s="11"/>
      <c r="P28" s="11"/>
      <c r="Q28" s="42" t="s">
        <v>103</v>
      </c>
      <c r="R28" s="11"/>
      <c r="S28" s="11"/>
      <c r="T28" s="43"/>
      <c r="U28" s="43"/>
      <c r="V28" s="11"/>
      <c r="W28" s="11"/>
      <c r="X28" s="11"/>
      <c r="Y28" s="11" t="s">
        <v>104</v>
      </c>
      <c r="Z28" s="11"/>
      <c r="AA28" s="11"/>
      <c r="AB28" s="11"/>
      <c r="AC28" s="11"/>
      <c r="AD28" s="1"/>
    </row>
  </sheetData>
  <mergeCells count="13">
    <mergeCell ref="AC7:AC8"/>
    <mergeCell ref="K7:T7"/>
    <mergeCell ref="U7:AB7"/>
    <mergeCell ref="X1:AB1"/>
    <mergeCell ref="Z6:AD6"/>
    <mergeCell ref="A4:B4"/>
    <mergeCell ref="D4:E4"/>
    <mergeCell ref="H6:L6"/>
    <mergeCell ref="M6:W6"/>
    <mergeCell ref="A7:A8"/>
    <mergeCell ref="B7:B8"/>
    <mergeCell ref="C7:G7"/>
    <mergeCell ref="H7:J7"/>
  </mergeCells>
  <pageMargins left="0.7" right="0.7" top="0.75" bottom="0.75" header="0.3" footer="0.3"/>
  <pageSetup paperSize="9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S27"/>
  <sheetViews>
    <sheetView zoomScale="118" zoomScaleNormal="118" workbookViewId="0">
      <selection activeCell="AK24" sqref="AK24"/>
    </sheetView>
  </sheetViews>
  <sheetFormatPr defaultRowHeight="12.75" x14ac:dyDescent="0.2"/>
  <cols>
    <col min="1" max="1" width="41.57031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140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3.5703125" style="10" customWidth="1"/>
    <col min="34" max="34" width="1.85546875" style="10" bestFit="1" customWidth="1"/>
    <col min="35" max="35" width="4" style="10" customWidth="1"/>
    <col min="36" max="16384" width="9.140625" style="10"/>
  </cols>
  <sheetData>
    <row r="1" spans="1:45" s="52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42"/>
      <c r="S1" s="42"/>
      <c r="T1" s="11"/>
      <c r="U1" s="11"/>
      <c r="V1" s="11"/>
      <c r="W1" s="11"/>
      <c r="X1" s="263" t="s">
        <v>8</v>
      </c>
      <c r="Y1" s="263"/>
      <c r="Z1" s="263"/>
      <c r="AA1" s="263"/>
      <c r="AB1" s="263"/>
      <c r="AC1" s="11"/>
      <c r="AD1" s="11"/>
    </row>
    <row r="2" spans="1:45" s="52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1"/>
      <c r="Y2" s="41"/>
      <c r="Z2" s="11" t="s">
        <v>15</v>
      </c>
      <c r="AA2" s="11"/>
      <c r="AB2" s="41"/>
      <c r="AC2" s="41"/>
      <c r="AD2" s="41"/>
    </row>
    <row r="3" spans="1:45" s="52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4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1"/>
    </row>
    <row r="4" spans="1:45" x14ac:dyDescent="0.2">
      <c r="A4" s="264" t="s">
        <v>23</v>
      </c>
      <c r="B4" s="264"/>
      <c r="C4" s="41"/>
      <c r="D4" s="265" t="s">
        <v>62</v>
      </c>
      <c r="E4" s="265"/>
      <c r="H4" s="12" t="s">
        <v>24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2" t="s">
        <v>125</v>
      </c>
      <c r="AC4" s="42"/>
      <c r="AD4" s="42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</row>
    <row r="5" spans="1:45" x14ac:dyDescent="0.2">
      <c r="A5" s="11"/>
      <c r="B5" s="11"/>
      <c r="C5" s="11"/>
      <c r="D5" s="12" t="s">
        <v>86</v>
      </c>
      <c r="H5" s="12"/>
      <c r="I5" s="41"/>
      <c r="J5" s="41"/>
      <c r="K5" s="41"/>
      <c r="L5" s="41"/>
      <c r="M5" s="4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</row>
    <row r="6" spans="1:45" ht="13.5" thickBot="1" x14ac:dyDescent="0.25">
      <c r="A6" s="11"/>
      <c r="B6" s="11"/>
      <c r="C6" s="11"/>
      <c r="D6" s="11"/>
      <c r="E6" s="11"/>
      <c r="F6" s="11"/>
      <c r="G6" s="11"/>
      <c r="H6" s="266" t="s">
        <v>45</v>
      </c>
      <c r="I6" s="266"/>
      <c r="J6" s="266"/>
      <c r="K6" s="266"/>
      <c r="L6" s="266"/>
      <c r="M6" s="267" t="s">
        <v>106</v>
      </c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11"/>
      <c r="Y6" s="11"/>
      <c r="Z6" s="263" t="s">
        <v>143</v>
      </c>
      <c r="AA6" s="263"/>
      <c r="AB6" s="263"/>
      <c r="AC6" s="263"/>
      <c r="AD6" s="263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</row>
    <row r="7" spans="1:45" ht="43.5" customHeight="1" thickBot="1" x14ac:dyDescent="0.25">
      <c r="A7" s="268" t="s">
        <v>6</v>
      </c>
      <c r="B7" s="268" t="s">
        <v>25</v>
      </c>
      <c r="C7" s="272" t="s">
        <v>14</v>
      </c>
      <c r="D7" s="273"/>
      <c r="E7" s="273"/>
      <c r="F7" s="273"/>
      <c r="G7" s="274"/>
      <c r="H7" s="272" t="s">
        <v>16</v>
      </c>
      <c r="I7" s="273"/>
      <c r="J7" s="274"/>
      <c r="K7" s="272" t="s">
        <v>17</v>
      </c>
      <c r="L7" s="273"/>
      <c r="M7" s="273"/>
      <c r="N7" s="273"/>
      <c r="O7" s="273"/>
      <c r="P7" s="273"/>
      <c r="Q7" s="273"/>
      <c r="R7" s="273"/>
      <c r="S7" s="273"/>
      <c r="T7" s="274"/>
      <c r="U7" s="272" t="s">
        <v>18</v>
      </c>
      <c r="V7" s="273"/>
      <c r="W7" s="273"/>
      <c r="X7" s="273"/>
      <c r="Y7" s="273"/>
      <c r="Z7" s="273"/>
      <c r="AA7" s="273"/>
      <c r="AB7" s="274"/>
      <c r="AC7" s="268" t="s">
        <v>19</v>
      </c>
      <c r="AD7" s="1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</row>
    <row r="8" spans="1:45" ht="75.75" customHeight="1" thickBot="1" x14ac:dyDescent="0.25">
      <c r="A8" s="269"/>
      <c r="B8" s="269"/>
      <c r="C8" s="2" t="s">
        <v>0</v>
      </c>
      <c r="D8" s="3" t="s">
        <v>1</v>
      </c>
      <c r="E8" s="3" t="s">
        <v>2</v>
      </c>
      <c r="F8" s="163" t="s">
        <v>3</v>
      </c>
      <c r="G8" s="46" t="s">
        <v>126</v>
      </c>
      <c r="H8" s="6" t="s">
        <v>1</v>
      </c>
      <c r="I8" s="3" t="s">
        <v>2</v>
      </c>
      <c r="J8" s="83" t="s">
        <v>3</v>
      </c>
      <c r="K8" s="44" t="s">
        <v>91</v>
      </c>
      <c r="L8" s="44" t="s">
        <v>92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126</v>
      </c>
      <c r="T8" s="4" t="s">
        <v>5</v>
      </c>
      <c r="U8" s="44" t="s">
        <v>91</v>
      </c>
      <c r="V8" s="44" t="s">
        <v>92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126</v>
      </c>
      <c r="AB8" s="4" t="s">
        <v>5</v>
      </c>
      <c r="AC8" s="277"/>
      <c r="AD8" s="1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</row>
    <row r="9" spans="1:45" x14ac:dyDescent="0.2">
      <c r="A9" s="54" t="s">
        <v>121</v>
      </c>
      <c r="B9" s="14" t="s">
        <v>29</v>
      </c>
      <c r="C9" s="15">
        <f t="shared" ref="C9" si="0">IF(SUM(D9,E9,F9,G9) &lt;&gt; 0,SUM(D9,E9,F9,G9),"")</f>
        <v>6</v>
      </c>
      <c r="D9" s="16">
        <f t="shared" ref="D9" si="1">IF(SUM(H9,M9,W9) &lt;&gt; 0,SUM(H9,M9,W9),"")</f>
        <v>4</v>
      </c>
      <c r="E9" s="16" t="str">
        <f t="shared" ref="E9" si="2">IF(SUM(I9,O9,X9) &lt;&gt; 0,SUM(I9,O9,X9),"")</f>
        <v/>
      </c>
      <c r="F9" s="16">
        <f t="shared" ref="F9" si="3">IF(SUM(J9,P9,Y9) &lt;&gt; 0,SUM(J9,P9,Y9),"")</f>
        <v>2</v>
      </c>
      <c r="G9" s="150" t="str">
        <f t="shared" ref="G9" si="4">IF(SUM(S9,AA9) &lt;&gt; 0,SUM(AA9,S9),"")</f>
        <v/>
      </c>
      <c r="H9" s="17"/>
      <c r="I9" s="16"/>
      <c r="J9" s="19"/>
      <c r="K9" s="84"/>
      <c r="L9" s="47"/>
      <c r="M9" s="17">
        <v>2</v>
      </c>
      <c r="N9" s="18" t="s">
        <v>10</v>
      </c>
      <c r="O9" s="19"/>
      <c r="P9" s="19"/>
      <c r="Q9" s="18"/>
      <c r="R9" s="20"/>
      <c r="S9" s="154"/>
      <c r="T9" s="21"/>
      <c r="U9" s="79"/>
      <c r="V9" s="47">
        <v>1</v>
      </c>
      <c r="W9" s="18">
        <v>2</v>
      </c>
      <c r="X9" s="16"/>
      <c r="Y9" s="16">
        <v>2</v>
      </c>
      <c r="Z9" s="20" t="s">
        <v>9</v>
      </c>
      <c r="AA9" s="154"/>
      <c r="AB9" s="21"/>
      <c r="AC9" s="48" t="s">
        <v>41</v>
      </c>
      <c r="AD9" s="1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</row>
    <row r="10" spans="1:45" x14ac:dyDescent="0.2">
      <c r="A10" s="23" t="s">
        <v>94</v>
      </c>
      <c r="B10" s="24" t="s">
        <v>34</v>
      </c>
      <c r="C10" s="15">
        <f t="shared" ref="C10" si="5">IF(SUM(D10,E10,F10,G10) &lt;&gt; 0,SUM(D10,E10,F10,G10),"")</f>
        <v>12</v>
      </c>
      <c r="D10" s="16">
        <f t="shared" ref="D10" si="6">IF(SUM(H10,M10,W10) &lt;&gt; 0,SUM(H10,M10,W10),"")</f>
        <v>4</v>
      </c>
      <c r="E10" s="16" t="str">
        <f t="shared" ref="E10:F10" si="7">IF(SUM(I10,O10,X10) &lt;&gt; 0,SUM(I10,O10,X10),"")</f>
        <v/>
      </c>
      <c r="F10" s="16">
        <f t="shared" si="7"/>
        <v>6</v>
      </c>
      <c r="G10" s="150">
        <f t="shared" ref="G10" si="8">IF(SUM(S10,AA10) &lt;&gt; 0,SUM(AA10,S10),"")</f>
        <v>2</v>
      </c>
      <c r="H10" s="17">
        <v>2</v>
      </c>
      <c r="I10" s="16"/>
      <c r="J10" s="19"/>
      <c r="K10" s="65">
        <v>1</v>
      </c>
      <c r="L10" s="47"/>
      <c r="M10" s="26">
        <v>2</v>
      </c>
      <c r="N10" s="27"/>
      <c r="O10" s="25"/>
      <c r="P10" s="28">
        <v>6</v>
      </c>
      <c r="Q10" s="27"/>
      <c r="R10" s="29"/>
      <c r="S10" s="164">
        <v>2</v>
      </c>
      <c r="T10" s="30" t="s">
        <v>11</v>
      </c>
      <c r="U10" s="80"/>
      <c r="V10" s="47"/>
      <c r="W10" s="27"/>
      <c r="X10" s="25"/>
      <c r="Y10" s="25"/>
      <c r="Z10" s="31"/>
      <c r="AA10" s="157"/>
      <c r="AB10" s="22"/>
      <c r="AC10" s="48" t="s">
        <v>43</v>
      </c>
      <c r="AD10" s="1"/>
    </row>
    <row r="11" spans="1:45" x14ac:dyDescent="0.2">
      <c r="A11" s="23" t="s">
        <v>40</v>
      </c>
      <c r="B11" s="24" t="s">
        <v>34</v>
      </c>
      <c r="C11" s="15">
        <f t="shared" ref="C11:C24" si="9">IF(SUM(D11,E11,F11,G11) &lt;&gt; 0,SUM(D11,E11,F11,G11),"")</f>
        <v>12</v>
      </c>
      <c r="D11" s="16">
        <f t="shared" ref="D11:D24" si="10">IF(SUM(H11,M11,W11) &lt;&gt; 0,SUM(H11,M11,W11),"")</f>
        <v>4</v>
      </c>
      <c r="E11" s="16" t="str">
        <f t="shared" ref="E11:E24" si="11">IF(SUM(I11,O11,X11) &lt;&gt; 0,SUM(I11,O11,X11),"")</f>
        <v/>
      </c>
      <c r="F11" s="16">
        <f t="shared" ref="F11:F24" si="12">IF(SUM(J11,P11,Y11) &lt;&gt; 0,SUM(J11,P11,Y11),"")</f>
        <v>6</v>
      </c>
      <c r="G11" s="150">
        <f t="shared" ref="G11:G24" si="13">IF(SUM(S11,AA11) &lt;&gt; 0,SUM(AA11,S11),"")</f>
        <v>2</v>
      </c>
      <c r="H11" s="17">
        <v>2</v>
      </c>
      <c r="I11" s="16"/>
      <c r="J11" s="19"/>
      <c r="K11" s="65">
        <v>1</v>
      </c>
      <c r="L11" s="47"/>
      <c r="M11" s="26">
        <v>2</v>
      </c>
      <c r="N11" s="27"/>
      <c r="O11" s="25"/>
      <c r="P11" s="28">
        <v>6</v>
      </c>
      <c r="Q11" s="27"/>
      <c r="R11" s="29"/>
      <c r="S11" s="164">
        <v>2</v>
      </c>
      <c r="T11" s="30" t="s">
        <v>11</v>
      </c>
      <c r="U11" s="80"/>
      <c r="V11" s="47"/>
      <c r="W11" s="27"/>
      <c r="X11" s="25"/>
      <c r="Y11" s="25"/>
      <c r="Z11" s="29"/>
      <c r="AA11" s="156"/>
      <c r="AB11" s="30"/>
      <c r="AC11" s="48" t="s">
        <v>37</v>
      </c>
      <c r="AD11" s="1"/>
    </row>
    <row r="12" spans="1:45" x14ac:dyDescent="0.2">
      <c r="A12" s="23" t="s">
        <v>49</v>
      </c>
      <c r="B12" s="24" t="s">
        <v>34</v>
      </c>
      <c r="C12" s="15">
        <f t="shared" si="9"/>
        <v>12</v>
      </c>
      <c r="D12" s="16">
        <f t="shared" si="10"/>
        <v>4</v>
      </c>
      <c r="E12" s="16" t="str">
        <f t="shared" si="11"/>
        <v/>
      </c>
      <c r="F12" s="16">
        <f t="shared" si="12"/>
        <v>6</v>
      </c>
      <c r="G12" s="150">
        <f t="shared" si="13"/>
        <v>2</v>
      </c>
      <c r="H12" s="17"/>
      <c r="I12" s="16"/>
      <c r="J12" s="19"/>
      <c r="K12" s="84"/>
      <c r="L12" s="47"/>
      <c r="M12" s="26">
        <v>2</v>
      </c>
      <c r="N12" s="27" t="s">
        <v>10</v>
      </c>
      <c r="O12" s="25"/>
      <c r="P12" s="28"/>
      <c r="Q12" s="27"/>
      <c r="R12" s="29"/>
      <c r="S12" s="156"/>
      <c r="T12" s="30"/>
      <c r="U12" s="67">
        <v>1</v>
      </c>
      <c r="V12" s="47"/>
      <c r="W12" s="27">
        <v>2</v>
      </c>
      <c r="X12" s="25"/>
      <c r="Y12" s="25">
        <v>6</v>
      </c>
      <c r="Z12" s="31"/>
      <c r="AA12" s="25">
        <v>2</v>
      </c>
      <c r="AB12" s="81" t="s">
        <v>11</v>
      </c>
      <c r="AC12" s="48" t="s">
        <v>38</v>
      </c>
      <c r="AD12" s="1"/>
    </row>
    <row r="13" spans="1:45" ht="25.5" x14ac:dyDescent="0.2">
      <c r="A13" s="23" t="s">
        <v>46</v>
      </c>
      <c r="B13" s="24" t="s">
        <v>29</v>
      </c>
      <c r="C13" s="15">
        <f t="shared" si="9"/>
        <v>4</v>
      </c>
      <c r="D13" s="16">
        <f t="shared" si="10"/>
        <v>2</v>
      </c>
      <c r="E13" s="16" t="str">
        <f t="shared" si="11"/>
        <v/>
      </c>
      <c r="F13" s="16">
        <f t="shared" si="12"/>
        <v>2</v>
      </c>
      <c r="G13" s="150" t="str">
        <f t="shared" si="13"/>
        <v/>
      </c>
      <c r="H13" s="17">
        <v>2</v>
      </c>
      <c r="I13" s="16"/>
      <c r="J13" s="19"/>
      <c r="K13" s="84"/>
      <c r="L13" s="47">
        <v>1</v>
      </c>
      <c r="M13" s="26"/>
      <c r="N13" s="27"/>
      <c r="O13" s="25"/>
      <c r="P13" s="28">
        <v>2</v>
      </c>
      <c r="Q13" s="27"/>
      <c r="R13" s="31" t="s">
        <v>9</v>
      </c>
      <c r="S13" s="157"/>
      <c r="T13" s="22"/>
      <c r="U13" s="81"/>
      <c r="V13" s="47"/>
      <c r="W13" s="27"/>
      <c r="X13" s="25"/>
      <c r="Y13" s="25"/>
      <c r="Z13" s="31"/>
      <c r="AA13" s="25"/>
      <c r="AB13" s="81"/>
      <c r="AC13" s="48" t="s">
        <v>20</v>
      </c>
      <c r="AD13" s="1"/>
    </row>
    <row r="14" spans="1:45" x14ac:dyDescent="0.2">
      <c r="A14" s="59" t="s">
        <v>53</v>
      </c>
      <c r="B14" s="24" t="s">
        <v>27</v>
      </c>
      <c r="C14" s="15">
        <f t="shared" si="9"/>
        <v>24</v>
      </c>
      <c r="D14" s="16">
        <f t="shared" si="10"/>
        <v>12</v>
      </c>
      <c r="E14" s="16" t="str">
        <f t="shared" si="11"/>
        <v/>
      </c>
      <c r="F14" s="16">
        <f t="shared" si="12"/>
        <v>10</v>
      </c>
      <c r="G14" s="150">
        <f t="shared" si="13"/>
        <v>2</v>
      </c>
      <c r="H14" s="17">
        <v>2</v>
      </c>
      <c r="I14" s="16"/>
      <c r="J14" s="19"/>
      <c r="K14" s="84"/>
      <c r="L14" s="47"/>
      <c r="M14" s="26">
        <v>6</v>
      </c>
      <c r="N14" s="27"/>
      <c r="O14" s="25"/>
      <c r="P14" s="28">
        <v>4</v>
      </c>
      <c r="Q14" s="27"/>
      <c r="R14" s="31" t="s">
        <v>9</v>
      </c>
      <c r="S14" s="157"/>
      <c r="T14" s="22"/>
      <c r="U14" s="68"/>
      <c r="V14" s="47" t="s">
        <v>12</v>
      </c>
      <c r="W14" s="27">
        <v>4</v>
      </c>
      <c r="X14" s="25"/>
      <c r="Y14" s="25">
        <v>6</v>
      </c>
      <c r="Z14" s="31" t="s">
        <v>12</v>
      </c>
      <c r="AA14" s="25">
        <v>2</v>
      </c>
      <c r="AB14" s="81" t="s">
        <v>11</v>
      </c>
      <c r="AC14" s="48" t="s">
        <v>43</v>
      </c>
      <c r="AD14" s="1"/>
    </row>
    <row r="15" spans="1:45" s="180" customFormat="1" x14ac:dyDescent="0.2">
      <c r="A15" s="59" t="s">
        <v>159</v>
      </c>
      <c r="B15" s="24"/>
      <c r="C15" s="15"/>
      <c r="D15" s="16"/>
      <c r="E15" s="16"/>
      <c r="F15" s="16"/>
      <c r="G15" s="150"/>
      <c r="H15" s="17"/>
      <c r="I15" s="16"/>
      <c r="J15" s="19"/>
      <c r="K15" s="84"/>
      <c r="L15" s="47"/>
      <c r="M15" s="26"/>
      <c r="N15" s="27"/>
      <c r="O15" s="25"/>
      <c r="P15" s="28"/>
      <c r="Q15" s="27"/>
      <c r="R15" s="31"/>
      <c r="S15" s="157"/>
      <c r="T15" s="22"/>
      <c r="U15" s="68"/>
      <c r="V15" s="47"/>
      <c r="W15" s="27">
        <v>2</v>
      </c>
      <c r="X15" s="25"/>
      <c r="Y15" s="25"/>
      <c r="Z15" s="31"/>
      <c r="AA15" s="25"/>
      <c r="AB15" s="81"/>
      <c r="AC15" s="48" t="s">
        <v>43</v>
      </c>
      <c r="AD15" s="1"/>
    </row>
    <row r="16" spans="1:45" s="180" customFormat="1" ht="25.5" x14ac:dyDescent="0.2">
      <c r="A16" s="59" t="s">
        <v>160</v>
      </c>
      <c r="B16" s="24"/>
      <c r="C16" s="15"/>
      <c r="D16" s="16"/>
      <c r="E16" s="16"/>
      <c r="F16" s="16"/>
      <c r="G16" s="150"/>
      <c r="H16" s="17"/>
      <c r="I16" s="16"/>
      <c r="J16" s="19"/>
      <c r="K16" s="84"/>
      <c r="L16" s="47"/>
      <c r="M16" s="26"/>
      <c r="N16" s="27"/>
      <c r="O16" s="25"/>
      <c r="P16" s="28"/>
      <c r="Q16" s="27"/>
      <c r="R16" s="31"/>
      <c r="S16" s="157"/>
      <c r="T16" s="22"/>
      <c r="U16" s="68"/>
      <c r="V16" s="47"/>
      <c r="W16" s="27">
        <v>2</v>
      </c>
      <c r="X16" s="25"/>
      <c r="Y16" s="25"/>
      <c r="Z16" s="31"/>
      <c r="AA16" s="25"/>
      <c r="AB16" s="81"/>
      <c r="AC16" s="48" t="s">
        <v>43</v>
      </c>
      <c r="AD16" s="1"/>
    </row>
    <row r="17" spans="1:30" s="180" customFormat="1" x14ac:dyDescent="0.2">
      <c r="A17" s="59" t="s">
        <v>161</v>
      </c>
      <c r="B17" s="24"/>
      <c r="C17" s="15"/>
      <c r="D17" s="16"/>
      <c r="E17" s="16"/>
      <c r="F17" s="16"/>
      <c r="G17" s="150"/>
      <c r="H17" s="17"/>
      <c r="I17" s="16"/>
      <c r="J17" s="19"/>
      <c r="K17" s="84"/>
      <c r="L17" s="47"/>
      <c r="M17" s="26"/>
      <c r="N17" s="27"/>
      <c r="O17" s="25"/>
      <c r="P17" s="28"/>
      <c r="Q17" s="27"/>
      <c r="R17" s="31"/>
      <c r="S17" s="157"/>
      <c r="T17" s="22"/>
      <c r="U17" s="68"/>
      <c r="V17" s="47"/>
      <c r="W17" s="27">
        <v>2</v>
      </c>
      <c r="X17" s="25"/>
      <c r="Y17" s="25"/>
      <c r="Z17" s="31"/>
      <c r="AA17" s="25"/>
      <c r="AB17" s="81"/>
      <c r="AC17" s="48" t="s">
        <v>43</v>
      </c>
      <c r="AD17" s="1"/>
    </row>
    <row r="18" spans="1:30" x14ac:dyDescent="0.2">
      <c r="A18" s="59" t="s">
        <v>52</v>
      </c>
      <c r="B18" s="24" t="s">
        <v>33</v>
      </c>
      <c r="C18" s="15">
        <f t="shared" si="9"/>
        <v>6</v>
      </c>
      <c r="D18" s="16">
        <f t="shared" si="10"/>
        <v>4</v>
      </c>
      <c r="E18" s="16" t="str">
        <f t="shared" si="11"/>
        <v/>
      </c>
      <c r="F18" s="16">
        <f t="shared" si="12"/>
        <v>2</v>
      </c>
      <c r="G18" s="150" t="str">
        <f t="shared" si="13"/>
        <v/>
      </c>
      <c r="H18" s="17">
        <v>2</v>
      </c>
      <c r="I18" s="16"/>
      <c r="J18" s="19"/>
      <c r="K18" s="65"/>
      <c r="L18" s="47">
        <v>1</v>
      </c>
      <c r="M18" s="26">
        <v>2</v>
      </c>
      <c r="N18" s="27"/>
      <c r="O18" s="25"/>
      <c r="P18" s="28">
        <v>2</v>
      </c>
      <c r="Q18" s="27"/>
      <c r="R18" s="29" t="s">
        <v>31</v>
      </c>
      <c r="S18" s="156"/>
      <c r="T18" s="30"/>
      <c r="U18" s="80"/>
      <c r="V18" s="47"/>
      <c r="W18" s="27"/>
      <c r="X18" s="25"/>
      <c r="Y18" s="25"/>
      <c r="Z18" s="29"/>
      <c r="AA18" s="165"/>
      <c r="AB18" s="80"/>
      <c r="AC18" s="48" t="s">
        <v>43</v>
      </c>
      <c r="AD18" s="1"/>
    </row>
    <row r="19" spans="1:30" s="180" customFormat="1" x14ac:dyDescent="0.2">
      <c r="A19" s="59" t="s">
        <v>162</v>
      </c>
      <c r="B19" s="24"/>
      <c r="C19" s="15"/>
      <c r="D19" s="16"/>
      <c r="E19" s="16"/>
      <c r="F19" s="16"/>
      <c r="G19" s="150"/>
      <c r="H19" s="17"/>
      <c r="I19" s="16"/>
      <c r="J19" s="19"/>
      <c r="K19" s="65"/>
      <c r="L19" s="47"/>
      <c r="M19" s="26"/>
      <c r="N19" s="27"/>
      <c r="O19" s="25"/>
      <c r="P19" s="28"/>
      <c r="Q19" s="27"/>
      <c r="R19" s="29"/>
      <c r="S19" s="156"/>
      <c r="T19" s="30"/>
      <c r="U19" s="80"/>
      <c r="V19" s="47"/>
      <c r="W19" s="27">
        <v>2</v>
      </c>
      <c r="X19" s="25"/>
      <c r="Y19" s="25"/>
      <c r="Z19" s="29"/>
      <c r="AA19" s="165"/>
      <c r="AB19" s="80"/>
      <c r="AC19" s="48" t="s">
        <v>43</v>
      </c>
      <c r="AD19" s="1"/>
    </row>
    <row r="20" spans="1:30" s="180" customFormat="1" ht="25.5" x14ac:dyDescent="0.2">
      <c r="A20" s="59" t="s">
        <v>163</v>
      </c>
      <c r="B20" s="24"/>
      <c r="C20" s="15"/>
      <c r="D20" s="16"/>
      <c r="E20" s="16"/>
      <c r="F20" s="16"/>
      <c r="G20" s="150"/>
      <c r="H20" s="17"/>
      <c r="I20" s="16"/>
      <c r="J20" s="19"/>
      <c r="K20" s="65"/>
      <c r="L20" s="47"/>
      <c r="M20" s="26"/>
      <c r="N20" s="27"/>
      <c r="O20" s="25"/>
      <c r="P20" s="28"/>
      <c r="Q20" s="27"/>
      <c r="R20" s="29"/>
      <c r="S20" s="156"/>
      <c r="T20" s="30"/>
      <c r="U20" s="80"/>
      <c r="V20" s="47"/>
      <c r="W20" s="27">
        <v>2</v>
      </c>
      <c r="X20" s="25"/>
      <c r="Y20" s="25"/>
      <c r="Z20" s="29"/>
      <c r="AA20" s="165"/>
      <c r="AB20" s="80"/>
      <c r="AC20" s="48" t="s">
        <v>43</v>
      </c>
      <c r="AD20" s="1"/>
    </row>
    <row r="21" spans="1:30" ht="25.5" customHeight="1" x14ac:dyDescent="0.2">
      <c r="A21" s="59" t="s">
        <v>96</v>
      </c>
      <c r="B21" s="24" t="s">
        <v>26</v>
      </c>
      <c r="C21" s="15">
        <f t="shared" si="9"/>
        <v>14</v>
      </c>
      <c r="D21" s="16">
        <f t="shared" si="10"/>
        <v>6</v>
      </c>
      <c r="E21" s="16" t="str">
        <f t="shared" si="11"/>
        <v/>
      </c>
      <c r="F21" s="16">
        <f t="shared" si="12"/>
        <v>6</v>
      </c>
      <c r="G21" s="150">
        <f t="shared" si="13"/>
        <v>2</v>
      </c>
      <c r="H21" s="17"/>
      <c r="I21" s="16"/>
      <c r="J21" s="19"/>
      <c r="K21" s="84"/>
      <c r="L21" s="47"/>
      <c r="M21" s="26">
        <v>2</v>
      </c>
      <c r="N21" s="27" t="s">
        <v>10</v>
      </c>
      <c r="O21" s="25"/>
      <c r="P21" s="28"/>
      <c r="Q21" s="27"/>
      <c r="R21" s="29"/>
      <c r="S21" s="156"/>
      <c r="T21" s="30"/>
      <c r="U21" s="80"/>
      <c r="V21" s="47">
        <v>1</v>
      </c>
      <c r="W21" s="27">
        <v>4</v>
      </c>
      <c r="X21" s="25"/>
      <c r="Y21" s="25">
        <v>6</v>
      </c>
      <c r="Z21" s="31"/>
      <c r="AA21" s="166">
        <v>2</v>
      </c>
      <c r="AB21" s="32" t="s">
        <v>11</v>
      </c>
      <c r="AC21" s="48" t="s">
        <v>43</v>
      </c>
      <c r="AD21" s="1"/>
    </row>
    <row r="22" spans="1:30" x14ac:dyDescent="0.2">
      <c r="A22" s="59" t="s">
        <v>50</v>
      </c>
      <c r="B22" s="24" t="s">
        <v>29</v>
      </c>
      <c r="C22" s="15">
        <f t="shared" si="9"/>
        <v>6</v>
      </c>
      <c r="D22" s="16">
        <f t="shared" si="10"/>
        <v>4</v>
      </c>
      <c r="E22" s="16" t="str">
        <f t="shared" si="11"/>
        <v/>
      </c>
      <c r="F22" s="16">
        <f t="shared" si="12"/>
        <v>2</v>
      </c>
      <c r="G22" s="150" t="str">
        <f t="shared" si="13"/>
        <v/>
      </c>
      <c r="H22" s="17">
        <v>2</v>
      </c>
      <c r="I22" s="16"/>
      <c r="J22" s="19"/>
      <c r="K22" s="84"/>
      <c r="L22" s="47">
        <v>1</v>
      </c>
      <c r="M22" s="26">
        <v>2</v>
      </c>
      <c r="N22" s="27"/>
      <c r="O22" s="25"/>
      <c r="P22" s="28">
        <v>2</v>
      </c>
      <c r="Q22" s="27"/>
      <c r="R22" s="29" t="s">
        <v>9</v>
      </c>
      <c r="S22" s="156"/>
      <c r="T22" s="30"/>
      <c r="U22" s="80"/>
      <c r="V22" s="47"/>
      <c r="W22" s="27"/>
      <c r="X22" s="25"/>
      <c r="Y22" s="25"/>
      <c r="Z22" s="29"/>
      <c r="AA22" s="165"/>
      <c r="AB22" s="80"/>
      <c r="AC22" s="48" t="s">
        <v>38</v>
      </c>
      <c r="AD22" s="1"/>
    </row>
    <row r="23" spans="1:30" x14ac:dyDescent="0.2">
      <c r="A23" s="59" t="s">
        <v>47</v>
      </c>
      <c r="B23" s="24" t="s">
        <v>30</v>
      </c>
      <c r="C23" s="15">
        <f t="shared" si="9"/>
        <v>12</v>
      </c>
      <c r="D23" s="16">
        <f t="shared" si="10"/>
        <v>4</v>
      </c>
      <c r="E23" s="16" t="str">
        <f t="shared" si="11"/>
        <v/>
      </c>
      <c r="F23" s="16">
        <f t="shared" si="12"/>
        <v>6</v>
      </c>
      <c r="G23" s="150">
        <f t="shared" si="13"/>
        <v>2</v>
      </c>
      <c r="H23" s="17"/>
      <c r="I23" s="16"/>
      <c r="J23" s="19"/>
      <c r="K23" s="84"/>
      <c r="L23" s="47"/>
      <c r="M23" s="26">
        <v>2</v>
      </c>
      <c r="N23" s="27" t="s">
        <v>10</v>
      </c>
      <c r="O23" s="25"/>
      <c r="P23" s="28"/>
      <c r="Q23" s="27"/>
      <c r="R23" s="29"/>
      <c r="S23" s="156"/>
      <c r="T23" s="30"/>
      <c r="U23" s="80"/>
      <c r="V23" s="47" t="s">
        <v>12</v>
      </c>
      <c r="W23" s="27">
        <v>2</v>
      </c>
      <c r="X23" s="25"/>
      <c r="Y23" s="25">
        <v>6</v>
      </c>
      <c r="Z23" s="31" t="s">
        <v>12</v>
      </c>
      <c r="AA23" s="25">
        <v>2</v>
      </c>
      <c r="AB23" s="81" t="s">
        <v>11</v>
      </c>
      <c r="AC23" s="48" t="s">
        <v>35</v>
      </c>
      <c r="AD23" s="1"/>
    </row>
    <row r="24" spans="1:30" ht="25.5" x14ac:dyDescent="0.2">
      <c r="A24" s="59" t="s">
        <v>97</v>
      </c>
      <c r="B24" s="24" t="s">
        <v>33</v>
      </c>
      <c r="C24" s="15">
        <f t="shared" si="9"/>
        <v>8</v>
      </c>
      <c r="D24" s="16">
        <f t="shared" si="10"/>
        <v>4</v>
      </c>
      <c r="E24" s="16" t="str">
        <f t="shared" si="11"/>
        <v/>
      </c>
      <c r="F24" s="16">
        <f t="shared" si="12"/>
        <v>4</v>
      </c>
      <c r="G24" s="150" t="str">
        <f t="shared" si="13"/>
        <v/>
      </c>
      <c r="H24" s="17">
        <v>2</v>
      </c>
      <c r="I24" s="16"/>
      <c r="J24" s="19"/>
      <c r="K24" s="65">
        <v>1</v>
      </c>
      <c r="L24" s="47"/>
      <c r="M24" s="26">
        <v>2</v>
      </c>
      <c r="N24" s="27"/>
      <c r="O24" s="25"/>
      <c r="P24" s="28">
        <v>4</v>
      </c>
      <c r="Q24" s="27"/>
      <c r="R24" s="29" t="s">
        <v>31</v>
      </c>
      <c r="S24" s="156"/>
      <c r="T24" s="30"/>
      <c r="U24" s="67"/>
      <c r="V24" s="47"/>
      <c r="W24" s="27"/>
      <c r="X24" s="25"/>
      <c r="Y24" s="25"/>
      <c r="Z24" s="29"/>
      <c r="AA24" s="156"/>
      <c r="AB24" s="30"/>
      <c r="AC24" s="48" t="s">
        <v>43</v>
      </c>
      <c r="AD24" s="1"/>
    </row>
    <row r="25" spans="1:30" ht="26.25" thickBot="1" x14ac:dyDescent="0.25">
      <c r="A25" s="49" t="s">
        <v>36</v>
      </c>
      <c r="B25" s="89" t="s">
        <v>105</v>
      </c>
      <c r="C25" s="33"/>
      <c r="D25" s="34"/>
      <c r="E25" s="34" t="str">
        <f t="shared" ref="E25" si="14">IF(SUM(I25,O25,X25) &lt;&gt; 0,SUM(I25,O25,X25),"")</f>
        <v/>
      </c>
      <c r="F25" s="34"/>
      <c r="G25" s="151"/>
      <c r="H25" s="35"/>
      <c r="I25" s="34"/>
      <c r="J25" s="37"/>
      <c r="K25" s="85"/>
      <c r="L25" s="50"/>
      <c r="M25" s="35"/>
      <c r="N25" s="36"/>
      <c r="O25" s="34"/>
      <c r="P25" s="37"/>
      <c r="Q25" s="36"/>
      <c r="R25" s="38"/>
      <c r="S25" s="158"/>
      <c r="T25" s="39"/>
      <c r="U25" s="82"/>
      <c r="V25" s="50"/>
      <c r="W25" s="36"/>
      <c r="X25" s="34"/>
      <c r="Y25" s="34"/>
      <c r="Z25" s="38" t="s">
        <v>31</v>
      </c>
      <c r="AA25" s="158"/>
      <c r="AB25" s="39"/>
      <c r="AC25" s="51" t="s">
        <v>43</v>
      </c>
      <c r="AD25" s="1"/>
    </row>
    <row r="26" spans="1:3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customFormat="1" x14ac:dyDescent="0.2">
      <c r="A27" s="43" t="s">
        <v>22</v>
      </c>
      <c r="B27" s="11"/>
      <c r="C27" s="11"/>
      <c r="D27" s="11"/>
      <c r="E27" s="41" t="s">
        <v>102</v>
      </c>
      <c r="F27" s="41"/>
      <c r="G27" s="41"/>
      <c r="H27" s="11"/>
      <c r="I27" s="11"/>
      <c r="J27" s="11"/>
      <c r="K27" s="11"/>
      <c r="L27" s="11"/>
      <c r="M27" s="11"/>
      <c r="N27" s="11"/>
      <c r="O27" s="11"/>
      <c r="P27" s="11"/>
      <c r="Q27" s="42" t="s">
        <v>103</v>
      </c>
      <c r="R27" s="11"/>
      <c r="S27" s="11"/>
      <c r="T27" s="43"/>
      <c r="U27" s="43"/>
      <c r="V27" s="11"/>
      <c r="W27" s="11"/>
      <c r="X27" s="11"/>
      <c r="Y27" s="11" t="s">
        <v>104</v>
      </c>
      <c r="Z27" s="11"/>
      <c r="AA27" s="11"/>
      <c r="AB27" s="11"/>
      <c r="AC27" s="11"/>
      <c r="AD27" s="1"/>
    </row>
  </sheetData>
  <mergeCells count="13">
    <mergeCell ref="AC7:AC8"/>
    <mergeCell ref="X1:AB1"/>
    <mergeCell ref="Z6:AD6"/>
    <mergeCell ref="A4:B4"/>
    <mergeCell ref="D4:E4"/>
    <mergeCell ref="H6:L6"/>
    <mergeCell ref="M6:W6"/>
    <mergeCell ref="A7:A8"/>
    <mergeCell ref="B7:B8"/>
    <mergeCell ref="C7:G7"/>
    <mergeCell ref="K7:T7"/>
    <mergeCell ref="U7:AB7"/>
    <mergeCell ref="H7:J7"/>
  </mergeCells>
  <phoneticPr fontId="7" type="noConversion"/>
  <pageMargins left="0.7" right="0.7" top="0.75" bottom="0.75" header="0.3" footer="0.3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S27"/>
  <sheetViews>
    <sheetView zoomScale="80" zoomScaleNormal="80" workbookViewId="0">
      <selection activeCell="Z6" sqref="Z6:AD6"/>
    </sheetView>
  </sheetViews>
  <sheetFormatPr defaultRowHeight="12.75" x14ac:dyDescent="0.2"/>
  <cols>
    <col min="1" max="1" width="46.57031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140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3.5703125" style="10" customWidth="1"/>
    <col min="34" max="34" width="1.85546875" style="10" bestFit="1" customWidth="1"/>
    <col min="35" max="35" width="4" style="10" customWidth="1"/>
    <col min="36" max="36" width="3.28515625" style="10" customWidth="1"/>
    <col min="37" max="16384" width="9.140625" style="10"/>
  </cols>
  <sheetData>
    <row r="1" spans="1:45" s="52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42"/>
      <c r="S1" s="42"/>
      <c r="T1" s="11"/>
      <c r="U1" s="11"/>
      <c r="V1" s="11"/>
      <c r="W1" s="11"/>
      <c r="X1" s="263" t="s">
        <v>8</v>
      </c>
      <c r="Y1" s="263"/>
      <c r="Z1" s="263"/>
      <c r="AA1" s="263"/>
      <c r="AB1" s="263"/>
      <c r="AC1" s="11"/>
      <c r="AD1" s="11"/>
    </row>
    <row r="2" spans="1:45" s="52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1"/>
      <c r="Y2" s="41"/>
      <c r="Z2" s="11" t="s">
        <v>15</v>
      </c>
      <c r="AA2" s="11"/>
      <c r="AB2" s="41"/>
      <c r="AC2" s="41"/>
      <c r="AD2" s="41"/>
    </row>
    <row r="3" spans="1:45" s="52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4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1"/>
    </row>
    <row r="4" spans="1:45" x14ac:dyDescent="0.2">
      <c r="A4" s="264" t="s">
        <v>23</v>
      </c>
      <c r="B4" s="264"/>
      <c r="C4" s="41"/>
      <c r="D4" s="265" t="s">
        <v>62</v>
      </c>
      <c r="E4" s="265"/>
      <c r="H4" s="12" t="s">
        <v>24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2" t="s">
        <v>125</v>
      </c>
      <c r="AC4" s="42"/>
      <c r="AD4" s="42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</row>
    <row r="5" spans="1:45" x14ac:dyDescent="0.2">
      <c r="A5" s="11"/>
      <c r="B5" s="11"/>
      <c r="C5" s="11"/>
      <c r="D5" s="12" t="s">
        <v>87</v>
      </c>
      <c r="H5" s="12"/>
      <c r="I5" s="41"/>
      <c r="J5" s="41"/>
      <c r="K5" s="41"/>
      <c r="L5" s="41"/>
      <c r="M5" s="4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</row>
    <row r="6" spans="1:45" ht="13.5" thickBot="1" x14ac:dyDescent="0.25">
      <c r="A6" s="11"/>
      <c r="B6" s="11"/>
      <c r="C6" s="11"/>
      <c r="D6" s="11"/>
      <c r="E6" s="11"/>
      <c r="F6" s="11"/>
      <c r="G6" s="11"/>
      <c r="H6" s="266" t="s">
        <v>45</v>
      </c>
      <c r="I6" s="266"/>
      <c r="J6" s="266"/>
      <c r="K6" s="266"/>
      <c r="L6" s="266"/>
      <c r="M6" s="267" t="s">
        <v>106</v>
      </c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11"/>
      <c r="Y6" s="11"/>
      <c r="Z6" s="263" t="s">
        <v>213</v>
      </c>
      <c r="AA6" s="263"/>
      <c r="AB6" s="263"/>
      <c r="AC6" s="263"/>
      <c r="AD6" s="263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</row>
    <row r="7" spans="1:45" ht="43.5" customHeight="1" thickBot="1" x14ac:dyDescent="0.25">
      <c r="A7" s="268" t="s">
        <v>6</v>
      </c>
      <c r="B7" s="270" t="s">
        <v>25</v>
      </c>
      <c r="C7" s="272" t="s">
        <v>14</v>
      </c>
      <c r="D7" s="273"/>
      <c r="E7" s="273"/>
      <c r="F7" s="273"/>
      <c r="G7" s="274"/>
      <c r="H7" s="272" t="s">
        <v>16</v>
      </c>
      <c r="I7" s="273"/>
      <c r="J7" s="274"/>
      <c r="K7" s="272" t="s">
        <v>17</v>
      </c>
      <c r="L7" s="273"/>
      <c r="M7" s="273"/>
      <c r="N7" s="273"/>
      <c r="O7" s="273"/>
      <c r="P7" s="273"/>
      <c r="Q7" s="273"/>
      <c r="R7" s="273"/>
      <c r="S7" s="273"/>
      <c r="T7" s="274"/>
      <c r="U7" s="272" t="s">
        <v>18</v>
      </c>
      <c r="V7" s="273"/>
      <c r="W7" s="273"/>
      <c r="X7" s="273"/>
      <c r="Y7" s="273"/>
      <c r="Z7" s="273"/>
      <c r="AA7" s="273"/>
      <c r="AB7" s="274"/>
      <c r="AC7" s="268" t="s">
        <v>19</v>
      </c>
      <c r="AD7" s="1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</row>
    <row r="8" spans="1:45" ht="71.25" thickBot="1" x14ac:dyDescent="0.25">
      <c r="A8" s="269"/>
      <c r="B8" s="271"/>
      <c r="C8" s="2" t="s">
        <v>0</v>
      </c>
      <c r="D8" s="3" t="s">
        <v>1</v>
      </c>
      <c r="E8" s="3" t="s">
        <v>2</v>
      </c>
      <c r="F8" s="163" t="s">
        <v>3</v>
      </c>
      <c r="G8" s="46" t="s">
        <v>126</v>
      </c>
      <c r="H8" s="6" t="s">
        <v>1</v>
      </c>
      <c r="I8" s="3" t="s">
        <v>2</v>
      </c>
      <c r="J8" s="83" t="s">
        <v>3</v>
      </c>
      <c r="K8" s="44" t="s">
        <v>91</v>
      </c>
      <c r="L8" s="44" t="s">
        <v>92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126</v>
      </c>
      <c r="T8" s="4" t="s">
        <v>5</v>
      </c>
      <c r="U8" s="44" t="s">
        <v>91</v>
      </c>
      <c r="V8" s="44" t="s">
        <v>92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126</v>
      </c>
      <c r="AB8" s="4" t="s">
        <v>5</v>
      </c>
      <c r="AC8" s="269"/>
      <c r="AD8" s="1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</row>
    <row r="9" spans="1:45" x14ac:dyDescent="0.2">
      <c r="A9" s="54" t="s">
        <v>216</v>
      </c>
      <c r="B9" s="24" t="s">
        <v>26</v>
      </c>
      <c r="C9" s="15">
        <f t="shared" ref="C9" si="0">IF(SUM(D9,E9,F9,G9) &lt;&gt; 0,SUM(D9,E9,F9,G9),"")</f>
        <v>7</v>
      </c>
      <c r="D9" s="16">
        <f t="shared" ref="D9" si="1">IF(SUM(H9,M9,W9) &lt;&gt; 0,SUM(H9,M9,W9),"")</f>
        <v>2</v>
      </c>
      <c r="E9" s="16">
        <f t="shared" ref="E9" si="2">IF(SUM(I9,O9,X9) &lt;&gt; 0,SUM(I9,O9,X9),"")</f>
        <v>4</v>
      </c>
      <c r="F9" s="16" t="str">
        <f t="shared" ref="F9" si="3">IF(SUM(J9,P9,Y9) &lt;&gt; 0,SUM(J9,P9,Y9),"")</f>
        <v/>
      </c>
      <c r="G9" s="150">
        <f t="shared" ref="G9" si="4">IF(SUM(S9,AA9) &lt;&gt; 0,SUM(AA9,S9),"")</f>
        <v>1</v>
      </c>
      <c r="H9" s="17"/>
      <c r="I9" s="16"/>
      <c r="J9" s="19"/>
      <c r="K9" s="65">
        <v>1</v>
      </c>
      <c r="L9" s="47"/>
      <c r="M9" s="17">
        <v>2</v>
      </c>
      <c r="N9" s="18"/>
      <c r="O9" s="19">
        <v>4</v>
      </c>
      <c r="P9" s="19"/>
      <c r="Q9" s="18"/>
      <c r="R9" s="20" t="s">
        <v>31</v>
      </c>
      <c r="S9" s="19">
        <v>1</v>
      </c>
      <c r="T9" s="21"/>
      <c r="U9" s="79"/>
      <c r="V9" s="47"/>
      <c r="W9" s="18"/>
      <c r="X9" s="16"/>
      <c r="Y9" s="16"/>
      <c r="Z9" s="20"/>
      <c r="AA9" s="154"/>
      <c r="AB9" s="21"/>
      <c r="AC9" s="48" t="s">
        <v>32</v>
      </c>
      <c r="AD9" s="1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</row>
    <row r="10" spans="1:45" x14ac:dyDescent="0.2">
      <c r="A10" s="23" t="s">
        <v>94</v>
      </c>
      <c r="B10" s="24" t="s">
        <v>34</v>
      </c>
      <c r="C10" s="15">
        <f t="shared" ref="C10" si="5">IF(SUM(D10,E10,F10,G10) &lt;&gt; 0,SUM(D10,E10,F10,G10),"")</f>
        <v>10</v>
      </c>
      <c r="D10" s="16">
        <f t="shared" ref="D10" si="6">IF(SUM(H10,M10,W10) &lt;&gt; 0,SUM(H10,M10,W10),"")</f>
        <v>2</v>
      </c>
      <c r="E10" s="16" t="str">
        <f t="shared" ref="E10:F10" si="7">IF(SUM(I10,O10,X10) &lt;&gt; 0,SUM(I10,O10,X10),"")</f>
        <v/>
      </c>
      <c r="F10" s="16">
        <f t="shared" si="7"/>
        <v>6</v>
      </c>
      <c r="G10" s="150">
        <f t="shared" ref="G10" si="8">IF(SUM(S10,AA10) &lt;&gt; 0,SUM(AA10,S10),"")</f>
        <v>2</v>
      </c>
      <c r="H10" s="17"/>
      <c r="I10" s="16"/>
      <c r="J10" s="19"/>
      <c r="K10" s="65">
        <v>1</v>
      </c>
      <c r="L10" s="47"/>
      <c r="M10" s="26">
        <v>2</v>
      </c>
      <c r="N10" s="27"/>
      <c r="O10" s="25"/>
      <c r="P10" s="28">
        <v>6</v>
      </c>
      <c r="Q10" s="27"/>
      <c r="R10" s="29"/>
      <c r="S10" s="164">
        <v>2</v>
      </c>
      <c r="T10" s="30" t="s">
        <v>11</v>
      </c>
      <c r="U10" s="80"/>
      <c r="V10" s="47"/>
      <c r="W10" s="27"/>
      <c r="X10" s="25"/>
      <c r="Y10" s="25"/>
      <c r="Z10" s="31"/>
      <c r="AA10" s="157"/>
      <c r="AB10" s="22"/>
      <c r="AC10" s="48" t="s">
        <v>43</v>
      </c>
      <c r="AD10" s="1"/>
    </row>
    <row r="11" spans="1:45" x14ac:dyDescent="0.2">
      <c r="A11" s="23" t="s">
        <v>49</v>
      </c>
      <c r="B11" s="24" t="s">
        <v>34</v>
      </c>
      <c r="C11" s="15">
        <f t="shared" ref="C11:C21" si="9">IF(SUM(D11,E11,F11,G11) &lt;&gt; 0,SUM(D11,E11,F11,G11),"")</f>
        <v>10</v>
      </c>
      <c r="D11" s="16">
        <f t="shared" ref="D11:D21" si="10">IF(SUM(H11,M11,W11) &lt;&gt; 0,SUM(H11,M11,W11),"")</f>
        <v>4</v>
      </c>
      <c r="E11" s="16" t="str">
        <f t="shared" ref="E11:E21" si="11">IF(SUM(I11,O11,X11) &lt;&gt; 0,SUM(I11,O11,X11),"")</f>
        <v/>
      </c>
      <c r="F11" s="16">
        <f t="shared" ref="F11:F21" si="12">IF(SUM(J11,P11,Y11) &lt;&gt; 0,SUM(J11,P11,Y11),"")</f>
        <v>4</v>
      </c>
      <c r="G11" s="150">
        <f t="shared" ref="G11:G21" si="13">IF(SUM(S11,AA11) &lt;&gt; 0,SUM(AA11,S11),"")</f>
        <v>2</v>
      </c>
      <c r="H11" s="17"/>
      <c r="I11" s="16"/>
      <c r="J11" s="19"/>
      <c r="K11" s="84"/>
      <c r="L11" s="47"/>
      <c r="M11" s="26">
        <v>2</v>
      </c>
      <c r="N11" s="27" t="s">
        <v>10</v>
      </c>
      <c r="O11" s="25"/>
      <c r="P11" s="28"/>
      <c r="Q11" s="27"/>
      <c r="R11" s="29"/>
      <c r="S11" s="164"/>
      <c r="T11" s="30"/>
      <c r="U11" s="67">
        <v>1</v>
      </c>
      <c r="V11" s="47"/>
      <c r="W11" s="27">
        <v>2</v>
      </c>
      <c r="X11" s="25"/>
      <c r="Y11" s="25">
        <v>4</v>
      </c>
      <c r="Z11" s="31"/>
      <c r="AA11" s="25">
        <v>2</v>
      </c>
      <c r="AB11" s="81" t="s">
        <v>11</v>
      </c>
      <c r="AC11" s="48" t="s">
        <v>214</v>
      </c>
      <c r="AD11" s="1"/>
    </row>
    <row r="12" spans="1:45" x14ac:dyDescent="0.2">
      <c r="A12" s="59" t="s">
        <v>44</v>
      </c>
      <c r="B12" s="24" t="s">
        <v>30</v>
      </c>
      <c r="C12" s="15">
        <f>IF(SUM(D12,E12,F12,G12) &lt;&gt; 0,SUM(D12,E12,F12,G12),"")</f>
        <v>16</v>
      </c>
      <c r="D12" s="16">
        <f>IF(SUM(H12,M12,W12) &lt;&gt; 0,SUM(H12,M12,W12),"")</f>
        <v>6</v>
      </c>
      <c r="E12" s="16" t="str">
        <f>IF(SUM(I12,O12,X12) &lt;&gt; 0,SUM(I12,O12,X12),"")</f>
        <v/>
      </c>
      <c r="F12" s="16">
        <f>IF(SUM(J12,P12,Y12) &lt;&gt; 0,SUM(J12,P12,Y12),"")</f>
        <v>10</v>
      </c>
      <c r="G12" s="150" t="str">
        <f>IF(SUM(S12,AA12) &lt;&gt; 0,SUM(AA12,S12),"")</f>
        <v/>
      </c>
      <c r="H12" s="17"/>
      <c r="I12" s="16"/>
      <c r="J12" s="19"/>
      <c r="K12" s="84"/>
      <c r="L12" s="47" t="s">
        <v>42</v>
      </c>
      <c r="M12" s="26">
        <v>6</v>
      </c>
      <c r="N12" s="27"/>
      <c r="O12" s="25"/>
      <c r="P12" s="28">
        <v>10</v>
      </c>
      <c r="Q12" s="27"/>
      <c r="R12" s="29" t="s">
        <v>42</v>
      </c>
      <c r="S12" s="156"/>
      <c r="T12" s="30" t="s">
        <v>11</v>
      </c>
      <c r="U12" s="80"/>
      <c r="V12" s="47"/>
      <c r="W12" s="27"/>
      <c r="X12" s="25"/>
      <c r="Y12" s="25"/>
      <c r="Z12" s="29"/>
      <c r="AA12" s="165"/>
      <c r="AB12" s="80"/>
      <c r="AC12" s="48" t="s">
        <v>32</v>
      </c>
      <c r="AD12" s="1"/>
    </row>
    <row r="13" spans="1:45" x14ac:dyDescent="0.2">
      <c r="A13" s="59" t="s">
        <v>95</v>
      </c>
      <c r="B13" s="24" t="s">
        <v>26</v>
      </c>
      <c r="C13" s="15">
        <f>IF(SUM(D13,E13,F13,G13) &lt;&gt; 0,SUM(D13,E13,F13,G13),"")</f>
        <v>9</v>
      </c>
      <c r="D13" s="16">
        <f>IF(SUM(H13,M13,W13) &lt;&gt; 0,SUM(H13,M13,W13),"")</f>
        <v>4</v>
      </c>
      <c r="E13" s="16" t="str">
        <f>IF(SUM(I13,O13,X13) &lt;&gt; 0,SUM(I13,O13,X13),"")</f>
        <v/>
      </c>
      <c r="F13" s="16">
        <f>IF(SUM(J13,P13,Y13) &lt;&gt; 0,SUM(J13,P13,Y13),"")</f>
        <v>4</v>
      </c>
      <c r="G13" s="150">
        <f>IF(SUM(S13,AA13) &lt;&gt; 0,SUM(AA13,S13),"")</f>
        <v>1</v>
      </c>
      <c r="H13" s="17"/>
      <c r="I13" s="16"/>
      <c r="J13" s="19"/>
      <c r="K13" s="65"/>
      <c r="L13" s="47"/>
      <c r="M13" s="26">
        <v>2</v>
      </c>
      <c r="N13" s="27" t="s">
        <v>10</v>
      </c>
      <c r="O13" s="25"/>
      <c r="P13" s="28"/>
      <c r="Q13" s="27"/>
      <c r="R13" s="29"/>
      <c r="S13" s="164"/>
      <c r="T13" s="30"/>
      <c r="U13" s="80"/>
      <c r="V13" s="47">
        <v>1</v>
      </c>
      <c r="W13" s="27">
        <v>2</v>
      </c>
      <c r="X13" s="25"/>
      <c r="Y13" s="25">
        <v>4</v>
      </c>
      <c r="Z13" s="29" t="s">
        <v>9</v>
      </c>
      <c r="AA13" s="165">
        <v>1</v>
      </c>
      <c r="AB13" s="80"/>
      <c r="AC13" s="48" t="s">
        <v>32</v>
      </c>
      <c r="AD13" s="1"/>
    </row>
    <row r="14" spans="1:45" ht="25.5" x14ac:dyDescent="0.2">
      <c r="A14" s="59" t="s">
        <v>217</v>
      </c>
      <c r="B14" s="24" t="s">
        <v>26</v>
      </c>
      <c r="C14" s="15">
        <f t="shared" si="9"/>
        <v>12</v>
      </c>
      <c r="D14" s="16">
        <f t="shared" si="10"/>
        <v>4</v>
      </c>
      <c r="E14" s="16" t="str">
        <f t="shared" si="11"/>
        <v/>
      </c>
      <c r="F14" s="16">
        <f t="shared" si="12"/>
        <v>6</v>
      </c>
      <c r="G14" s="150">
        <f t="shared" si="13"/>
        <v>2</v>
      </c>
      <c r="H14" s="17"/>
      <c r="I14" s="16"/>
      <c r="J14" s="19"/>
      <c r="K14" s="84"/>
      <c r="L14" s="47">
        <v>1</v>
      </c>
      <c r="M14" s="26">
        <v>4</v>
      </c>
      <c r="N14" s="27"/>
      <c r="O14" s="25"/>
      <c r="P14" s="28">
        <v>6</v>
      </c>
      <c r="Q14" s="27"/>
      <c r="R14" s="31"/>
      <c r="S14" s="28">
        <v>2</v>
      </c>
      <c r="T14" s="22" t="s">
        <v>11</v>
      </c>
      <c r="U14" s="81"/>
      <c r="V14" s="47"/>
      <c r="W14" s="27"/>
      <c r="X14" s="25"/>
      <c r="Y14" s="25"/>
      <c r="Z14" s="31"/>
      <c r="AA14" s="25"/>
      <c r="AB14" s="81"/>
      <c r="AC14" s="48" t="s">
        <v>32</v>
      </c>
      <c r="AD14" s="1"/>
    </row>
    <row r="15" spans="1:45" s="180" customFormat="1" ht="25.5" x14ac:dyDescent="0.2">
      <c r="A15" s="59" t="s">
        <v>218</v>
      </c>
      <c r="B15" s="24"/>
      <c r="C15" s="15">
        <f t="shared" ref="C15:C19" si="14">IF(SUM(D15,E15,F15,G15) &lt;&gt; 0,SUM(D15,E15,F15,G15),"")</f>
        <v>2</v>
      </c>
      <c r="D15" s="16">
        <f t="shared" ref="D15:D19" si="15">IF(SUM(H15,M15,W15) &lt;&gt; 0,SUM(H15,M15,W15),"")</f>
        <v>2</v>
      </c>
      <c r="E15" s="16" t="str">
        <f t="shared" ref="E15:E19" si="16">IF(SUM(I15,O15,X15) &lt;&gt; 0,SUM(I15,O15,X15),"")</f>
        <v/>
      </c>
      <c r="F15" s="16" t="str">
        <f t="shared" ref="F15:F19" si="17">IF(SUM(J15,P15,Y15) &lt;&gt; 0,SUM(J15,P15,Y15),"")</f>
        <v/>
      </c>
      <c r="G15" s="150" t="str">
        <f t="shared" ref="G15:G19" si="18">IF(SUM(S15,AA15) &lt;&gt; 0,SUM(AA15,S15),"")</f>
        <v/>
      </c>
      <c r="H15" s="17"/>
      <c r="I15" s="16"/>
      <c r="J15" s="19"/>
      <c r="K15" s="84"/>
      <c r="L15" s="47"/>
      <c r="M15" s="26"/>
      <c r="N15" s="27"/>
      <c r="O15" s="25"/>
      <c r="P15" s="28"/>
      <c r="Q15" s="27"/>
      <c r="R15" s="31"/>
      <c r="S15" s="28"/>
      <c r="T15" s="22"/>
      <c r="U15" s="81"/>
      <c r="V15" s="47"/>
      <c r="W15" s="27">
        <v>2</v>
      </c>
      <c r="X15" s="25"/>
      <c r="Y15" s="25"/>
      <c r="Z15" s="31"/>
      <c r="AA15" s="25"/>
      <c r="AB15" s="81"/>
      <c r="AC15" s="48" t="s">
        <v>32</v>
      </c>
      <c r="AD15" s="1"/>
    </row>
    <row r="16" spans="1:45" s="180" customFormat="1" x14ac:dyDescent="0.2">
      <c r="A16" s="59" t="s">
        <v>219</v>
      </c>
      <c r="B16" s="24" t="s">
        <v>33</v>
      </c>
      <c r="C16" s="15">
        <f t="shared" si="14"/>
        <v>7</v>
      </c>
      <c r="D16" s="16">
        <f t="shared" si="15"/>
        <v>2</v>
      </c>
      <c r="E16" s="16" t="str">
        <f t="shared" si="16"/>
        <v/>
      </c>
      <c r="F16" s="16">
        <f t="shared" si="17"/>
        <v>4</v>
      </c>
      <c r="G16" s="150">
        <f t="shared" si="18"/>
        <v>1</v>
      </c>
      <c r="H16" s="17"/>
      <c r="I16" s="16"/>
      <c r="J16" s="19"/>
      <c r="K16" s="65">
        <v>1</v>
      </c>
      <c r="L16" s="47"/>
      <c r="M16" s="26">
        <v>2</v>
      </c>
      <c r="N16" s="27"/>
      <c r="O16" s="25"/>
      <c r="P16" s="28">
        <v>4</v>
      </c>
      <c r="Q16" s="27"/>
      <c r="R16" s="31" t="s">
        <v>9</v>
      </c>
      <c r="S16" s="28">
        <v>1</v>
      </c>
      <c r="T16" s="22"/>
      <c r="U16" s="81"/>
      <c r="V16" s="47"/>
      <c r="W16" s="27"/>
      <c r="X16" s="25"/>
      <c r="Y16" s="25"/>
      <c r="Z16" s="31"/>
      <c r="AA16" s="25"/>
      <c r="AB16" s="81"/>
      <c r="AC16" s="48" t="s">
        <v>32</v>
      </c>
      <c r="AD16" s="1"/>
    </row>
    <row r="17" spans="1:30" ht="25.5" x14ac:dyDescent="0.2">
      <c r="A17" s="59" t="s">
        <v>220</v>
      </c>
      <c r="B17" s="24" t="s">
        <v>33</v>
      </c>
      <c r="C17" s="15">
        <f>IF(SUM(D17,E17,F17,G17) &lt;&gt; 0,SUM(D17,E17,F17,G17),"")</f>
        <v>9</v>
      </c>
      <c r="D17" s="16">
        <f>IF(SUM(H17,M17,W17) &lt;&gt; 0,SUM(H17,M17,W17),"")</f>
        <v>4</v>
      </c>
      <c r="E17" s="16">
        <f>IF(SUM(I17,O17,X17) &lt;&gt; 0,SUM(I17,O17,X17),"")</f>
        <v>4</v>
      </c>
      <c r="F17" s="16" t="str">
        <f>IF(SUM(J17,P17,Y17) &lt;&gt; 0,SUM(J17,P17,Y17),"")</f>
        <v/>
      </c>
      <c r="G17" s="150">
        <f>IF(SUM(S17,AA17) &lt;&gt; 0,SUM(AA17,S17),"")</f>
        <v>1</v>
      </c>
      <c r="H17" s="17"/>
      <c r="I17" s="16"/>
      <c r="J17" s="19"/>
      <c r="K17" s="84"/>
      <c r="L17" s="47"/>
      <c r="M17" s="26">
        <v>2</v>
      </c>
      <c r="N17" s="27" t="s">
        <v>10</v>
      </c>
      <c r="O17" s="25"/>
      <c r="P17" s="28"/>
      <c r="Q17" s="27"/>
      <c r="R17" s="29"/>
      <c r="S17" s="164"/>
      <c r="T17" s="30"/>
      <c r="U17" s="80"/>
      <c r="V17" s="47">
        <v>1</v>
      </c>
      <c r="W17" s="27">
        <v>2</v>
      </c>
      <c r="X17" s="25">
        <v>4</v>
      </c>
      <c r="Y17" s="25"/>
      <c r="Z17" s="31" t="s">
        <v>9</v>
      </c>
      <c r="AA17" s="166">
        <v>1</v>
      </c>
      <c r="AB17" s="32"/>
      <c r="AC17" s="48" t="s">
        <v>32</v>
      </c>
      <c r="AD17" s="1"/>
    </row>
    <row r="18" spans="1:30" s="180" customFormat="1" x14ac:dyDescent="0.2">
      <c r="A18" s="59" t="s">
        <v>57</v>
      </c>
      <c r="B18" s="24" t="s">
        <v>221</v>
      </c>
      <c r="C18" s="15"/>
      <c r="D18" s="16">
        <f t="shared" si="15"/>
        <v>4</v>
      </c>
      <c r="E18" s="16"/>
      <c r="F18" s="16"/>
      <c r="G18" s="150"/>
      <c r="H18" s="17"/>
      <c r="I18" s="16"/>
      <c r="J18" s="19"/>
      <c r="K18" s="84"/>
      <c r="L18" s="47"/>
      <c r="M18" s="26">
        <v>2</v>
      </c>
      <c r="N18" s="27" t="s">
        <v>10</v>
      </c>
      <c r="O18" s="25"/>
      <c r="P18" s="28"/>
      <c r="Q18" s="27"/>
      <c r="R18" s="31"/>
      <c r="S18" s="28"/>
      <c r="T18" s="22"/>
      <c r="U18" s="68">
        <v>1</v>
      </c>
      <c r="V18" s="47"/>
      <c r="W18" s="27">
        <v>2</v>
      </c>
      <c r="X18" s="25"/>
      <c r="Y18" s="25">
        <v>4</v>
      </c>
      <c r="Z18" s="31" t="s">
        <v>31</v>
      </c>
      <c r="AA18" s="25">
        <v>1</v>
      </c>
      <c r="AB18" s="81"/>
      <c r="AC18" s="48" t="s">
        <v>32</v>
      </c>
      <c r="AD18" s="1"/>
    </row>
    <row r="19" spans="1:30" ht="32.25" customHeight="1" x14ac:dyDescent="0.2">
      <c r="A19" s="59" t="s">
        <v>222</v>
      </c>
      <c r="B19" s="24" t="s">
        <v>30</v>
      </c>
      <c r="C19" s="15">
        <f t="shared" si="14"/>
        <v>14</v>
      </c>
      <c r="D19" s="16">
        <f t="shared" si="15"/>
        <v>6</v>
      </c>
      <c r="E19" s="16" t="str">
        <f t="shared" si="16"/>
        <v/>
      </c>
      <c r="F19" s="16">
        <f t="shared" si="17"/>
        <v>6</v>
      </c>
      <c r="G19" s="150">
        <f t="shared" si="18"/>
        <v>2</v>
      </c>
      <c r="H19" s="17"/>
      <c r="I19" s="16"/>
      <c r="J19" s="19"/>
      <c r="K19" s="84"/>
      <c r="L19" s="47"/>
      <c r="M19" s="26">
        <v>2</v>
      </c>
      <c r="N19" s="27" t="s">
        <v>10</v>
      </c>
      <c r="O19" s="25"/>
      <c r="P19" s="28"/>
      <c r="Q19" s="27"/>
      <c r="R19" s="31"/>
      <c r="S19" s="28"/>
      <c r="T19" s="22"/>
      <c r="U19" s="68"/>
      <c r="V19" s="47" t="s">
        <v>12</v>
      </c>
      <c r="W19" s="27">
        <v>4</v>
      </c>
      <c r="X19" s="25"/>
      <c r="Y19" s="25">
        <v>6</v>
      </c>
      <c r="Z19" s="31" t="s">
        <v>12</v>
      </c>
      <c r="AA19" s="25">
        <v>2</v>
      </c>
      <c r="AB19" s="81" t="s">
        <v>11</v>
      </c>
      <c r="AC19" s="48" t="s">
        <v>20</v>
      </c>
      <c r="AD19" s="1"/>
    </row>
    <row r="20" spans="1:30" s="180" customFormat="1" ht="30.75" customHeight="1" x14ac:dyDescent="0.2">
      <c r="A20" s="59" t="s">
        <v>223</v>
      </c>
      <c r="B20" s="24"/>
      <c r="C20" s="15"/>
      <c r="D20" s="16"/>
      <c r="E20" s="16"/>
      <c r="F20" s="16"/>
      <c r="G20" s="150"/>
      <c r="H20" s="17"/>
      <c r="I20" s="16"/>
      <c r="J20" s="19"/>
      <c r="K20" s="65"/>
      <c r="L20" s="47"/>
      <c r="M20" s="26"/>
      <c r="N20" s="27"/>
      <c r="O20" s="25"/>
      <c r="P20" s="28"/>
      <c r="Q20" s="27"/>
      <c r="R20" s="29"/>
      <c r="S20" s="164"/>
      <c r="T20" s="30"/>
      <c r="U20" s="80"/>
      <c r="V20" s="47"/>
      <c r="W20" s="27">
        <v>2</v>
      </c>
      <c r="X20" s="25"/>
      <c r="Y20" s="25"/>
      <c r="Z20" s="29"/>
      <c r="AA20" s="165"/>
      <c r="AB20" s="80"/>
      <c r="AC20" s="48" t="s">
        <v>32</v>
      </c>
      <c r="AD20" s="1"/>
    </row>
    <row r="21" spans="1:30" x14ac:dyDescent="0.2">
      <c r="A21" s="59" t="s">
        <v>59</v>
      </c>
      <c r="B21" s="24" t="s">
        <v>33</v>
      </c>
      <c r="C21" s="15">
        <f t="shared" si="9"/>
        <v>7</v>
      </c>
      <c r="D21" s="16">
        <f t="shared" si="10"/>
        <v>4</v>
      </c>
      <c r="E21" s="16" t="str">
        <f t="shared" si="11"/>
        <v/>
      </c>
      <c r="F21" s="16">
        <f t="shared" si="12"/>
        <v>2</v>
      </c>
      <c r="G21" s="150">
        <f t="shared" si="13"/>
        <v>1</v>
      </c>
      <c r="H21" s="17"/>
      <c r="I21" s="16"/>
      <c r="J21" s="19"/>
      <c r="K21" s="84"/>
      <c r="L21" s="47"/>
      <c r="M21" s="26">
        <v>2</v>
      </c>
      <c r="N21" s="27" t="s">
        <v>10</v>
      </c>
      <c r="O21" s="25"/>
      <c r="P21" s="28"/>
      <c r="Q21" s="27"/>
      <c r="R21" s="29"/>
      <c r="S21" s="156"/>
      <c r="T21" s="30"/>
      <c r="U21" s="67">
        <v>1</v>
      </c>
      <c r="V21" s="47"/>
      <c r="W21" s="27">
        <v>2</v>
      </c>
      <c r="X21" s="25"/>
      <c r="Y21" s="25">
        <v>2</v>
      </c>
      <c r="Z21" s="31" t="s">
        <v>31</v>
      </c>
      <c r="AA21" s="25">
        <v>1</v>
      </c>
      <c r="AB21" s="81"/>
      <c r="AC21" s="48" t="s">
        <v>20</v>
      </c>
      <c r="AD21" s="1"/>
    </row>
    <row r="22" spans="1:30" s="240" customFormat="1" x14ac:dyDescent="0.2">
      <c r="A22" s="59" t="s">
        <v>224</v>
      </c>
      <c r="B22" s="24"/>
      <c r="C22" s="15">
        <f t="shared" ref="C22" si="19">IF(SUM(D22,E22,F22,G22) &lt;&gt; 0,SUM(D22,E22,F22,G22),"")</f>
        <v>2</v>
      </c>
      <c r="D22" s="16">
        <f t="shared" ref="D22" si="20">IF(SUM(H22,M22,W22) &lt;&gt; 0,SUM(H22,M22,W22),"")</f>
        <v>2</v>
      </c>
      <c r="E22" s="16" t="str">
        <f t="shared" ref="E22" si="21">IF(SUM(I22,O22,X22) &lt;&gt; 0,SUM(I22,O22,X22),"")</f>
        <v/>
      </c>
      <c r="F22" s="16" t="str">
        <f t="shared" ref="F22" si="22">IF(SUM(J22,P22,Y22) &lt;&gt; 0,SUM(J22,P22,Y22),"")</f>
        <v/>
      </c>
      <c r="G22" s="150" t="str">
        <f t="shared" ref="G22" si="23">IF(SUM(S22,AA22) &lt;&gt; 0,SUM(AA22,S22),"")</f>
        <v/>
      </c>
      <c r="H22" s="17"/>
      <c r="I22" s="16"/>
      <c r="J22" s="19"/>
      <c r="K22" s="84"/>
      <c r="L22" s="55"/>
      <c r="M22" s="197"/>
      <c r="N22" s="56"/>
      <c r="O22" s="57"/>
      <c r="P22" s="58"/>
      <c r="Q22" s="56"/>
      <c r="R22" s="198"/>
      <c r="S22" s="199"/>
      <c r="T22" s="200"/>
      <c r="U22" s="201"/>
      <c r="V22" s="55"/>
      <c r="W22" s="27">
        <v>2</v>
      </c>
      <c r="X22" s="57"/>
      <c r="Y22" s="57"/>
      <c r="Z22" s="182"/>
      <c r="AA22" s="57"/>
      <c r="AB22" s="244"/>
      <c r="AC22" s="48" t="s">
        <v>20</v>
      </c>
      <c r="AD22" s="1"/>
    </row>
    <row r="23" spans="1:30" s="240" customFormat="1" ht="25.5" x14ac:dyDescent="0.2">
      <c r="A23" s="59" t="s">
        <v>225</v>
      </c>
      <c r="B23" s="24"/>
      <c r="C23" s="15">
        <f t="shared" ref="C23" si="24">IF(SUM(D23,E23,F23,G23) &lt;&gt; 0,SUM(D23,E23,F23,G23),"")</f>
        <v>2</v>
      </c>
      <c r="D23" s="16">
        <f t="shared" ref="D23" si="25">IF(SUM(H23,M23,W23) &lt;&gt; 0,SUM(H23,M23,W23),"")</f>
        <v>2</v>
      </c>
      <c r="E23" s="16" t="str">
        <f t="shared" ref="E23" si="26">IF(SUM(I23,O23,X23) &lt;&gt; 0,SUM(I23,O23,X23),"")</f>
        <v/>
      </c>
      <c r="F23" s="16" t="str">
        <f t="shared" ref="F23" si="27">IF(SUM(J23,P23,Y23) &lt;&gt; 0,SUM(J23,P23,Y23),"")</f>
        <v/>
      </c>
      <c r="G23" s="150" t="str">
        <f t="shared" ref="G23" si="28">IF(SUM(S23,AA23) &lt;&gt; 0,SUM(AA23,S23),"")</f>
        <v/>
      </c>
      <c r="H23" s="17"/>
      <c r="I23" s="16"/>
      <c r="J23" s="19"/>
      <c r="K23" s="84"/>
      <c r="L23" s="55"/>
      <c r="M23" s="197"/>
      <c r="N23" s="56"/>
      <c r="O23" s="57"/>
      <c r="P23" s="58"/>
      <c r="Q23" s="56"/>
      <c r="R23" s="198"/>
      <c r="S23" s="199"/>
      <c r="T23" s="200"/>
      <c r="U23" s="201"/>
      <c r="V23" s="55"/>
      <c r="W23" s="27">
        <v>2</v>
      </c>
      <c r="X23" s="57"/>
      <c r="Y23" s="57"/>
      <c r="Z23" s="182"/>
      <c r="AA23" s="57"/>
      <c r="AB23" s="244"/>
      <c r="AC23" s="48" t="s">
        <v>32</v>
      </c>
      <c r="AD23" s="1"/>
    </row>
    <row r="24" spans="1:30" s="180" customFormat="1" ht="38.25" x14ac:dyDescent="0.2">
      <c r="A24" s="59" t="s">
        <v>226</v>
      </c>
      <c r="B24" s="193"/>
      <c r="C24" s="15">
        <f t="shared" ref="C24" si="29">IF(SUM(D24,E24,F24,G24) &lt;&gt; 0,SUM(D24,E24,F24,G24),"")</f>
        <v>2</v>
      </c>
      <c r="D24" s="16">
        <f t="shared" ref="D24" si="30">IF(SUM(H24,M24,W24) &lt;&gt; 0,SUM(H24,M24,W24),"")</f>
        <v>2</v>
      </c>
      <c r="E24" s="16" t="str">
        <f t="shared" ref="E24" si="31">IF(SUM(I24,O24,X24) &lt;&gt; 0,SUM(I24,O24,X24),"")</f>
        <v/>
      </c>
      <c r="F24" s="16" t="str">
        <f t="shared" ref="F24" si="32">IF(SUM(J24,P24,Y24) &lt;&gt; 0,SUM(J24,P24,Y24),"")</f>
        <v/>
      </c>
      <c r="G24" s="150" t="str">
        <f t="shared" ref="G24" si="33">IF(SUM(S24,AA24) &lt;&gt; 0,SUM(AA24,S24),"")</f>
        <v/>
      </c>
      <c r="H24" s="26"/>
      <c r="I24" s="25"/>
      <c r="J24" s="28"/>
      <c r="K24" s="193"/>
      <c r="L24" s="55"/>
      <c r="M24" s="197"/>
      <c r="N24" s="56"/>
      <c r="O24" s="57"/>
      <c r="P24" s="58"/>
      <c r="Q24" s="56"/>
      <c r="R24" s="198"/>
      <c r="S24" s="199"/>
      <c r="T24" s="200"/>
      <c r="U24" s="201"/>
      <c r="V24" s="55"/>
      <c r="W24" s="27">
        <v>2</v>
      </c>
      <c r="X24" s="57"/>
      <c r="Y24" s="57"/>
      <c r="Z24" s="198"/>
      <c r="AA24" s="165"/>
      <c r="AB24" s="210"/>
      <c r="AC24" s="48" t="s">
        <v>32</v>
      </c>
      <c r="AD24" s="1"/>
    </row>
    <row r="25" spans="1:30" ht="26.25" thickBot="1" x14ac:dyDescent="0.25">
      <c r="A25" s="60" t="s">
        <v>227</v>
      </c>
      <c r="B25" s="89" t="s">
        <v>105</v>
      </c>
      <c r="C25" s="33"/>
      <c r="D25" s="34"/>
      <c r="E25" s="34" t="str">
        <f t="shared" ref="E25" si="34">IF(SUM(I25,O25,X25) &lt;&gt; 0,SUM(I25,O25,X25),"")</f>
        <v/>
      </c>
      <c r="F25" s="34"/>
      <c r="G25" s="151"/>
      <c r="H25" s="35"/>
      <c r="I25" s="34"/>
      <c r="J25" s="37"/>
      <c r="K25" s="85"/>
      <c r="L25" s="50"/>
      <c r="M25" s="35"/>
      <c r="N25" s="36"/>
      <c r="O25" s="34"/>
      <c r="P25" s="37"/>
      <c r="Q25" s="36"/>
      <c r="R25" s="38"/>
      <c r="S25" s="158"/>
      <c r="T25" s="39"/>
      <c r="U25" s="82"/>
      <c r="V25" s="50"/>
      <c r="W25" s="36"/>
      <c r="X25" s="34"/>
      <c r="Y25" s="34"/>
      <c r="Z25" s="38" t="s">
        <v>31</v>
      </c>
      <c r="AA25" s="158"/>
      <c r="AB25" s="39"/>
      <c r="AC25" s="51" t="s">
        <v>32</v>
      </c>
      <c r="AD25" s="1"/>
    </row>
    <row r="26" spans="1:3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customFormat="1" x14ac:dyDescent="0.2">
      <c r="A27" s="43" t="s">
        <v>22</v>
      </c>
      <c r="B27" s="11"/>
      <c r="C27" s="11"/>
      <c r="D27" s="11"/>
      <c r="E27" s="41" t="s">
        <v>102</v>
      </c>
      <c r="F27" s="41"/>
      <c r="G27" s="41"/>
      <c r="H27" s="11"/>
      <c r="I27" s="11"/>
      <c r="J27" s="11"/>
      <c r="K27" s="11"/>
      <c r="L27" s="11"/>
      <c r="M27" s="11"/>
      <c r="N27" s="11"/>
      <c r="O27" s="11"/>
      <c r="P27" s="11"/>
      <c r="Q27" s="42" t="s">
        <v>103</v>
      </c>
      <c r="R27" s="11"/>
      <c r="S27" s="11"/>
      <c r="T27" s="43"/>
      <c r="U27" s="43"/>
      <c r="V27" s="11"/>
      <c r="W27" s="11"/>
      <c r="X27" s="11"/>
      <c r="Y27" s="11" t="s">
        <v>104</v>
      </c>
      <c r="Z27" s="11"/>
      <c r="AA27" s="11"/>
      <c r="AB27" s="11"/>
      <c r="AC27" s="11"/>
      <c r="AD27" s="1"/>
    </row>
  </sheetData>
  <mergeCells count="13">
    <mergeCell ref="X1:AB1"/>
    <mergeCell ref="A4:B4"/>
    <mergeCell ref="D4:E4"/>
    <mergeCell ref="H6:L6"/>
    <mergeCell ref="M6:W6"/>
    <mergeCell ref="Z6:AD6"/>
    <mergeCell ref="AC7:AC8"/>
    <mergeCell ref="A7:A8"/>
    <mergeCell ref="B7:B8"/>
    <mergeCell ref="H7:J7"/>
    <mergeCell ref="C7:G7"/>
    <mergeCell ref="K7:T7"/>
    <mergeCell ref="U7:AB7"/>
  </mergeCells>
  <phoneticPr fontId="7" type="noConversion"/>
  <pageMargins left="0.7" right="0.7" top="0.75" bottom="0.75" header="0.3" footer="0.3"/>
  <pageSetup paperSize="9" scale="7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5"/>
  <sheetViews>
    <sheetView topLeftCell="J1" zoomScale="80" zoomScaleNormal="80" workbookViewId="0">
      <selection activeCell="AC10" sqref="AC10"/>
    </sheetView>
  </sheetViews>
  <sheetFormatPr defaultRowHeight="12.75" x14ac:dyDescent="0.2"/>
  <cols>
    <col min="1" max="1" width="41.28515625" style="178" customWidth="1"/>
    <col min="2" max="2" width="8.42578125" style="178" customWidth="1"/>
    <col min="3" max="3" width="4.5703125" style="178" customWidth="1"/>
    <col min="4" max="5" width="4.28515625" style="178" customWidth="1"/>
    <col min="6" max="7" width="5.28515625" style="178" customWidth="1"/>
    <col min="8" max="10" width="3.140625" style="178" bestFit="1" customWidth="1"/>
    <col min="11" max="11" width="5" style="178" customWidth="1"/>
    <col min="12" max="12" width="5.28515625" style="178" customWidth="1"/>
    <col min="13" max="13" width="3.140625" style="178" customWidth="1"/>
    <col min="14" max="14" width="3.42578125" style="178" customWidth="1"/>
    <col min="15" max="15" width="3.28515625" style="178" customWidth="1"/>
    <col min="16" max="16" width="3.5703125" style="178" customWidth="1"/>
    <col min="17" max="17" width="5.140625" style="178" customWidth="1"/>
    <col min="18" max="19" width="5.42578125" style="178" customWidth="1"/>
    <col min="20" max="20" width="6" style="178" customWidth="1"/>
    <col min="21" max="21" width="4.28515625" style="178" customWidth="1"/>
    <col min="22" max="22" width="5" style="178" customWidth="1"/>
    <col min="23" max="23" width="3.42578125" style="178" customWidth="1"/>
    <col min="24" max="24" width="5.7109375" style="178" customWidth="1"/>
    <col min="25" max="25" width="4.5703125" style="178" customWidth="1"/>
    <col min="26" max="26" width="5.85546875" style="178" customWidth="1"/>
    <col min="27" max="27" width="3.140625" style="178" bestFit="1" customWidth="1"/>
    <col min="28" max="28" width="4.140625" style="178" customWidth="1"/>
    <col min="29" max="29" width="8.7109375" style="178" customWidth="1"/>
    <col min="30" max="30" width="4.42578125" style="178" customWidth="1"/>
    <col min="31" max="31" width="3.5703125" style="178" customWidth="1"/>
    <col min="32" max="32" width="1.85546875" style="178" bestFit="1" customWidth="1"/>
    <col min="33" max="33" width="4" style="178" customWidth="1"/>
    <col min="34" max="34" width="3.28515625" style="178" customWidth="1"/>
    <col min="35" max="16384" width="9.140625" style="178"/>
  </cols>
  <sheetData>
    <row r="1" spans="1:46" s="52" customFormat="1" x14ac:dyDescent="0.2">
      <c r="A1" s="176"/>
      <c r="B1" s="176"/>
      <c r="C1" s="176"/>
      <c r="D1" s="42"/>
      <c r="E1" s="42"/>
      <c r="F1" s="42"/>
      <c r="G1" s="42"/>
      <c r="H1" s="176" t="s">
        <v>21</v>
      </c>
      <c r="I1" s="176"/>
      <c r="J1" s="42"/>
      <c r="K1" s="42"/>
      <c r="L1" s="42"/>
      <c r="M1" s="42"/>
      <c r="N1" s="42"/>
      <c r="O1" s="42"/>
      <c r="P1" s="42"/>
      <c r="Q1" s="42"/>
      <c r="R1" s="176"/>
      <c r="S1" s="176"/>
      <c r="T1" s="176"/>
      <c r="U1" s="176"/>
      <c r="V1" s="263" t="s">
        <v>8</v>
      </c>
      <c r="W1" s="263"/>
      <c r="X1" s="263"/>
      <c r="Y1" s="263"/>
      <c r="Z1" s="176"/>
      <c r="AA1" s="176"/>
      <c r="AB1" s="176"/>
    </row>
    <row r="2" spans="1:46" s="52" customFormat="1" x14ac:dyDescent="0.2">
      <c r="A2" s="176"/>
      <c r="B2" s="41"/>
      <c r="C2" s="41"/>
      <c r="D2" s="41"/>
      <c r="E2" s="41"/>
      <c r="F2" s="41"/>
      <c r="G2" s="41"/>
      <c r="H2" s="176" t="s">
        <v>13</v>
      </c>
      <c r="I2" s="176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176"/>
      <c r="W2" s="41"/>
      <c r="X2" s="176" t="s">
        <v>15</v>
      </c>
      <c r="Y2" s="41"/>
      <c r="Z2" s="41"/>
      <c r="AA2" s="41"/>
      <c r="AB2" s="41"/>
    </row>
    <row r="3" spans="1:46" s="52" customFormat="1" x14ac:dyDescent="0.2">
      <c r="A3" s="176"/>
      <c r="B3" s="176"/>
      <c r="C3" s="176"/>
      <c r="D3" s="176"/>
      <c r="E3" s="176"/>
      <c r="F3" s="41" t="s">
        <v>7</v>
      </c>
      <c r="G3" s="41"/>
      <c r="H3" s="41"/>
      <c r="I3" s="41"/>
      <c r="J3" s="41"/>
      <c r="K3" s="41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41"/>
    </row>
    <row r="4" spans="1:46" x14ac:dyDescent="0.2">
      <c r="A4" s="264" t="s">
        <v>23</v>
      </c>
      <c r="B4" s="264"/>
      <c r="C4" s="41"/>
      <c r="D4" s="265" t="s">
        <v>62</v>
      </c>
      <c r="E4" s="265"/>
      <c r="H4" s="12" t="s">
        <v>24</v>
      </c>
      <c r="I4" s="12"/>
      <c r="J4" s="9"/>
      <c r="K4" s="9"/>
      <c r="L4" s="8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42" t="s">
        <v>125</v>
      </c>
      <c r="Z4" s="42"/>
      <c r="AA4" s="42"/>
      <c r="AB4" s="42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</row>
    <row r="5" spans="1:46" x14ac:dyDescent="0.2">
      <c r="A5" s="176"/>
      <c r="B5" s="176"/>
      <c r="C5" s="176"/>
      <c r="D5" s="12" t="s">
        <v>127</v>
      </c>
      <c r="H5" s="12"/>
      <c r="I5" s="41"/>
      <c r="J5" s="41"/>
      <c r="K5" s="41"/>
      <c r="L5" s="41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</row>
    <row r="6" spans="1:46" ht="13.5" thickBot="1" x14ac:dyDescent="0.25">
      <c r="A6" s="176"/>
      <c r="B6" s="176"/>
      <c r="C6" s="176"/>
      <c r="D6" s="176"/>
      <c r="E6" s="176"/>
      <c r="F6" s="176"/>
      <c r="G6" s="176"/>
      <c r="H6" s="266" t="s">
        <v>48</v>
      </c>
      <c r="I6" s="266"/>
      <c r="J6" s="266"/>
      <c r="K6" s="266"/>
      <c r="L6" s="266"/>
      <c r="M6" s="267" t="s">
        <v>106</v>
      </c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176"/>
      <c r="Y6" s="176"/>
      <c r="Z6" s="263" t="s">
        <v>213</v>
      </c>
      <c r="AA6" s="263"/>
      <c r="AB6" s="263"/>
      <c r="AC6" s="263"/>
      <c r="AD6" s="263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46" ht="43.5" customHeight="1" thickBot="1" x14ac:dyDescent="0.25">
      <c r="A7" s="268" t="s">
        <v>6</v>
      </c>
      <c r="B7" s="270" t="s">
        <v>25</v>
      </c>
      <c r="C7" s="272" t="s">
        <v>14</v>
      </c>
      <c r="D7" s="273"/>
      <c r="E7" s="273"/>
      <c r="F7" s="273"/>
      <c r="G7" s="274"/>
      <c r="H7" s="272" t="s">
        <v>16</v>
      </c>
      <c r="I7" s="273"/>
      <c r="J7" s="274"/>
      <c r="K7" s="272" t="s">
        <v>17</v>
      </c>
      <c r="L7" s="273"/>
      <c r="M7" s="273"/>
      <c r="N7" s="273"/>
      <c r="O7" s="273"/>
      <c r="P7" s="273"/>
      <c r="Q7" s="273"/>
      <c r="R7" s="273"/>
      <c r="S7" s="273"/>
      <c r="T7" s="274"/>
      <c r="U7" s="272" t="s">
        <v>18</v>
      </c>
      <c r="V7" s="273"/>
      <c r="W7" s="273"/>
      <c r="X7" s="273"/>
      <c r="Y7" s="273"/>
      <c r="Z7" s="273"/>
      <c r="AA7" s="273"/>
      <c r="AB7" s="274"/>
      <c r="AC7" s="268" t="s">
        <v>19</v>
      </c>
      <c r="AD7" s="1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</row>
    <row r="8" spans="1:46" ht="71.25" thickBot="1" x14ac:dyDescent="0.25">
      <c r="A8" s="269"/>
      <c r="B8" s="271"/>
      <c r="C8" s="2" t="s">
        <v>0</v>
      </c>
      <c r="D8" s="3" t="s">
        <v>1</v>
      </c>
      <c r="E8" s="3" t="s">
        <v>2</v>
      </c>
      <c r="F8" s="163" t="s">
        <v>3</v>
      </c>
      <c r="G8" s="46" t="s">
        <v>126</v>
      </c>
      <c r="H8" s="6" t="s">
        <v>1</v>
      </c>
      <c r="I8" s="3" t="s">
        <v>2</v>
      </c>
      <c r="J8" s="4" t="s">
        <v>3</v>
      </c>
      <c r="K8" s="44" t="s">
        <v>91</v>
      </c>
      <c r="L8" s="44" t="s">
        <v>92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126</v>
      </c>
      <c r="T8" s="4" t="s">
        <v>5</v>
      </c>
      <c r="U8" s="44" t="s">
        <v>91</v>
      </c>
      <c r="V8" s="44" t="s">
        <v>92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126</v>
      </c>
      <c r="AB8" s="4" t="s">
        <v>5</v>
      </c>
      <c r="AC8" s="269"/>
      <c r="AD8" s="1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ht="25.5" x14ac:dyDescent="0.2">
      <c r="A9" s="195" t="s">
        <v>111</v>
      </c>
      <c r="B9" s="86" t="s">
        <v>30</v>
      </c>
      <c r="C9" s="15">
        <f t="shared" ref="C9" si="0">IF(SUM(D9,E9,F9,G9) &lt;&gt; 0,SUM(D9,E9,F9,G9),"")</f>
        <v>16</v>
      </c>
      <c r="D9" s="16">
        <f t="shared" ref="D9" si="1">IF(SUM(H9,M9,W9) &lt;&gt; 0,SUM(H9,M9,W9),"")</f>
        <v>8</v>
      </c>
      <c r="E9" s="16" t="str">
        <f t="shared" ref="E9:F9" si="2">IF(SUM(I9,O9,X9) &lt;&gt; 0,SUM(I9,O9,X9),"")</f>
        <v/>
      </c>
      <c r="F9" s="16">
        <f t="shared" si="2"/>
        <v>6</v>
      </c>
      <c r="G9" s="150">
        <f t="shared" ref="G9" si="3">IF(SUM(S9,AA9) &lt;&gt; 0,SUM(AA9,S9),"")</f>
        <v>2</v>
      </c>
      <c r="H9" s="17"/>
      <c r="I9" s="16"/>
      <c r="J9" s="19"/>
      <c r="K9" s="65"/>
      <c r="L9" s="47"/>
      <c r="M9" s="26">
        <v>2</v>
      </c>
      <c r="N9" s="27" t="s">
        <v>10</v>
      </c>
      <c r="O9" s="25"/>
      <c r="P9" s="28"/>
      <c r="Q9" s="27"/>
      <c r="R9" s="29"/>
      <c r="S9" s="164"/>
      <c r="T9" s="30"/>
      <c r="U9" s="80"/>
      <c r="V9" s="47" t="s">
        <v>12</v>
      </c>
      <c r="W9" s="27">
        <v>6</v>
      </c>
      <c r="X9" s="25"/>
      <c r="Y9" s="25">
        <v>6</v>
      </c>
      <c r="Z9" s="31" t="s">
        <v>12</v>
      </c>
      <c r="AA9" s="28">
        <v>2</v>
      </c>
      <c r="AB9" s="22" t="s">
        <v>11</v>
      </c>
      <c r="AC9" s="69" t="s">
        <v>43</v>
      </c>
      <c r="AD9" s="1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</row>
    <row r="10" spans="1:46" x14ac:dyDescent="0.2">
      <c r="A10" s="195" t="s">
        <v>132</v>
      </c>
      <c r="B10" s="84" t="s">
        <v>30</v>
      </c>
      <c r="C10" s="15">
        <f t="shared" ref="C10:C17" si="4">IF(SUM(D10,E10,F10,G10) &lt;&gt; 0,SUM(D10,E10,F10,G10),"")</f>
        <v>16</v>
      </c>
      <c r="D10" s="16">
        <f t="shared" ref="D10:D17" si="5">IF(SUM(H10,M10,W10) &lt;&gt; 0,SUM(H10,M10,W10),"")</f>
        <v>8</v>
      </c>
      <c r="E10" s="16" t="str">
        <f t="shared" ref="E10:E17" si="6">IF(SUM(I10,O10,X10) &lt;&gt; 0,SUM(I10,O10,X10),"")</f>
        <v/>
      </c>
      <c r="F10" s="16">
        <f t="shared" ref="F10:F17" si="7">IF(SUM(J10,P10,Y10) &lt;&gt; 0,SUM(J10,P10,Y10),"")</f>
        <v>6</v>
      </c>
      <c r="G10" s="150">
        <f t="shared" ref="G10:G17" si="8">IF(SUM(S10,AA10) &lt;&gt; 0,SUM(AA10,S10),"")</f>
        <v>2</v>
      </c>
      <c r="H10" s="17">
        <v>2</v>
      </c>
      <c r="I10" s="16"/>
      <c r="J10" s="19"/>
      <c r="K10" s="84"/>
      <c r="L10" s="47" t="s">
        <v>12</v>
      </c>
      <c r="M10" s="17">
        <v>6</v>
      </c>
      <c r="N10" s="18"/>
      <c r="O10" s="19"/>
      <c r="P10" s="19">
        <v>6</v>
      </c>
      <c r="Q10" s="18"/>
      <c r="R10" s="20" t="s">
        <v>12</v>
      </c>
      <c r="S10" s="19">
        <v>2</v>
      </c>
      <c r="T10" s="21" t="s">
        <v>11</v>
      </c>
      <c r="U10" s="79"/>
      <c r="V10" s="47"/>
      <c r="W10" s="18"/>
      <c r="X10" s="16"/>
      <c r="Y10" s="16"/>
      <c r="Z10" s="20"/>
      <c r="AA10" s="154"/>
      <c r="AB10" s="21"/>
      <c r="AC10" s="48" t="s">
        <v>214</v>
      </c>
      <c r="AD10" s="1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</row>
    <row r="11" spans="1:46" x14ac:dyDescent="0.2">
      <c r="A11" s="195" t="s">
        <v>146</v>
      </c>
      <c r="B11" s="193"/>
      <c r="C11" s="15">
        <f t="shared" si="4"/>
        <v>2</v>
      </c>
      <c r="D11" s="16">
        <f t="shared" si="5"/>
        <v>2</v>
      </c>
      <c r="E11" s="16" t="str">
        <f t="shared" si="6"/>
        <v/>
      </c>
      <c r="F11" s="16" t="str">
        <f t="shared" si="7"/>
        <v/>
      </c>
      <c r="G11" s="150" t="str">
        <f t="shared" si="8"/>
        <v/>
      </c>
      <c r="H11" s="17"/>
      <c r="I11" s="16"/>
      <c r="J11" s="19"/>
      <c r="K11" s="84"/>
      <c r="L11" s="47"/>
      <c r="M11" s="17"/>
      <c r="N11" s="18"/>
      <c r="O11" s="19"/>
      <c r="P11" s="19"/>
      <c r="Q11" s="18"/>
      <c r="R11" s="20"/>
      <c r="S11" s="19"/>
      <c r="T11" s="21"/>
      <c r="U11" s="79"/>
      <c r="V11" s="47"/>
      <c r="W11" s="18">
        <v>2</v>
      </c>
      <c r="X11" s="16"/>
      <c r="Y11" s="16"/>
      <c r="Z11" s="20"/>
      <c r="AA11" s="154"/>
      <c r="AB11" s="21"/>
      <c r="AC11" s="48" t="s">
        <v>214</v>
      </c>
      <c r="AD11" s="1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</row>
    <row r="12" spans="1:46" x14ac:dyDescent="0.2">
      <c r="A12" s="195" t="s">
        <v>141</v>
      </c>
      <c r="B12" s="193" t="s">
        <v>93</v>
      </c>
      <c r="C12" s="15">
        <f t="shared" si="4"/>
        <v>20</v>
      </c>
      <c r="D12" s="16" t="str">
        <f t="shared" si="5"/>
        <v/>
      </c>
      <c r="E12" s="16" t="str">
        <f t="shared" si="6"/>
        <v/>
      </c>
      <c r="F12" s="16">
        <f t="shared" si="7"/>
        <v>18</v>
      </c>
      <c r="G12" s="150">
        <f t="shared" si="8"/>
        <v>2</v>
      </c>
      <c r="H12" s="17"/>
      <c r="I12" s="16"/>
      <c r="J12" s="19">
        <v>2</v>
      </c>
      <c r="K12" s="84"/>
      <c r="L12" s="47">
        <v>1</v>
      </c>
      <c r="M12" s="17"/>
      <c r="N12" s="18"/>
      <c r="O12" s="19"/>
      <c r="P12" s="19">
        <v>8</v>
      </c>
      <c r="Q12" s="18"/>
      <c r="R12" s="20" t="s">
        <v>9</v>
      </c>
      <c r="S12" s="19"/>
      <c r="T12" s="21"/>
      <c r="U12" s="79"/>
      <c r="V12" s="47">
        <v>2</v>
      </c>
      <c r="W12" s="18"/>
      <c r="X12" s="16"/>
      <c r="Y12" s="16">
        <v>8</v>
      </c>
      <c r="Z12" s="20"/>
      <c r="AA12" s="19">
        <v>2</v>
      </c>
      <c r="AB12" s="21" t="s">
        <v>11</v>
      </c>
      <c r="AC12" s="48" t="s">
        <v>28</v>
      </c>
      <c r="AD12" s="1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</row>
    <row r="13" spans="1:46" ht="25.5" x14ac:dyDescent="0.2">
      <c r="A13" s="195" t="s">
        <v>134</v>
      </c>
      <c r="B13" s="193" t="s">
        <v>34</v>
      </c>
      <c r="C13" s="15">
        <f t="shared" si="4"/>
        <v>14</v>
      </c>
      <c r="D13" s="16">
        <f t="shared" si="5"/>
        <v>8</v>
      </c>
      <c r="E13" s="16" t="str">
        <f t="shared" si="6"/>
        <v/>
      </c>
      <c r="F13" s="16">
        <f t="shared" si="7"/>
        <v>4</v>
      </c>
      <c r="G13" s="150">
        <f t="shared" si="8"/>
        <v>2</v>
      </c>
      <c r="H13" s="17">
        <v>2</v>
      </c>
      <c r="I13" s="16"/>
      <c r="J13" s="19"/>
      <c r="K13" s="65">
        <v>1</v>
      </c>
      <c r="L13" s="47"/>
      <c r="M13" s="17">
        <v>6</v>
      </c>
      <c r="N13" s="18"/>
      <c r="O13" s="19"/>
      <c r="P13" s="19">
        <v>4</v>
      </c>
      <c r="Q13" s="18"/>
      <c r="R13" s="20"/>
      <c r="S13" s="19">
        <v>2</v>
      </c>
      <c r="T13" s="21" t="s">
        <v>11</v>
      </c>
      <c r="U13" s="79"/>
      <c r="V13" s="47"/>
      <c r="W13" s="18"/>
      <c r="X13" s="16"/>
      <c r="Y13" s="16"/>
      <c r="Z13" s="20"/>
      <c r="AA13" s="154"/>
      <c r="AB13" s="21"/>
      <c r="AC13" s="48" t="s">
        <v>214</v>
      </c>
      <c r="AD13" s="1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</row>
    <row r="14" spans="1:46" ht="25.5" x14ac:dyDescent="0.2">
      <c r="A14" s="195" t="s">
        <v>147</v>
      </c>
      <c r="B14" s="193"/>
      <c r="C14" s="15">
        <f t="shared" si="4"/>
        <v>2</v>
      </c>
      <c r="D14" s="16">
        <f t="shared" si="5"/>
        <v>2</v>
      </c>
      <c r="E14" s="16" t="str">
        <f t="shared" si="6"/>
        <v/>
      </c>
      <c r="F14" s="16" t="str">
        <f t="shared" si="7"/>
        <v/>
      </c>
      <c r="G14" s="150" t="str">
        <f t="shared" si="8"/>
        <v/>
      </c>
      <c r="H14" s="17"/>
      <c r="I14" s="16"/>
      <c r="J14" s="19"/>
      <c r="K14" s="84"/>
      <c r="L14" s="47"/>
      <c r="M14" s="17"/>
      <c r="N14" s="18"/>
      <c r="O14" s="19"/>
      <c r="P14" s="19"/>
      <c r="Q14" s="18"/>
      <c r="R14" s="20"/>
      <c r="S14" s="19"/>
      <c r="T14" s="21"/>
      <c r="U14" s="79"/>
      <c r="V14" s="47"/>
      <c r="W14" s="18">
        <v>2</v>
      </c>
      <c r="X14" s="16"/>
      <c r="Y14" s="16"/>
      <c r="Z14" s="20"/>
      <c r="AA14" s="154"/>
      <c r="AB14" s="21"/>
      <c r="AC14" s="48" t="s">
        <v>214</v>
      </c>
      <c r="AD14" s="1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</row>
    <row r="15" spans="1:46" ht="25.5" x14ac:dyDescent="0.2">
      <c r="A15" s="195" t="s">
        <v>148</v>
      </c>
      <c r="B15" s="193"/>
      <c r="C15" s="15">
        <f t="shared" si="4"/>
        <v>2</v>
      </c>
      <c r="D15" s="16">
        <f t="shared" si="5"/>
        <v>2</v>
      </c>
      <c r="E15" s="16" t="str">
        <f t="shared" si="6"/>
        <v/>
      </c>
      <c r="F15" s="16" t="str">
        <f t="shared" si="7"/>
        <v/>
      </c>
      <c r="G15" s="150" t="str">
        <f t="shared" si="8"/>
        <v/>
      </c>
      <c r="H15" s="17"/>
      <c r="I15" s="16"/>
      <c r="J15" s="19"/>
      <c r="K15" s="84"/>
      <c r="L15" s="47"/>
      <c r="M15" s="17"/>
      <c r="N15" s="18"/>
      <c r="O15" s="19"/>
      <c r="P15" s="19"/>
      <c r="Q15" s="18"/>
      <c r="R15" s="20"/>
      <c r="S15" s="19"/>
      <c r="T15" s="21"/>
      <c r="U15" s="79"/>
      <c r="V15" s="47"/>
      <c r="W15" s="18">
        <v>2</v>
      </c>
      <c r="X15" s="16"/>
      <c r="Y15" s="16"/>
      <c r="Z15" s="20"/>
      <c r="AA15" s="154"/>
      <c r="AB15" s="21"/>
      <c r="AC15" s="48" t="s">
        <v>214</v>
      </c>
      <c r="AD15" s="1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</row>
    <row r="16" spans="1:46" x14ac:dyDescent="0.2">
      <c r="A16" s="195" t="s">
        <v>149</v>
      </c>
      <c r="B16" s="193"/>
      <c r="C16" s="15">
        <f t="shared" si="4"/>
        <v>2</v>
      </c>
      <c r="D16" s="16">
        <f t="shared" si="5"/>
        <v>2</v>
      </c>
      <c r="E16" s="16" t="str">
        <f t="shared" si="6"/>
        <v/>
      </c>
      <c r="F16" s="16" t="str">
        <f t="shared" si="7"/>
        <v/>
      </c>
      <c r="G16" s="150" t="str">
        <f t="shared" si="8"/>
        <v/>
      </c>
      <c r="H16" s="17"/>
      <c r="I16" s="16"/>
      <c r="J16" s="19"/>
      <c r="K16" s="84"/>
      <c r="L16" s="47"/>
      <c r="M16" s="17"/>
      <c r="N16" s="18"/>
      <c r="O16" s="19"/>
      <c r="P16" s="19"/>
      <c r="Q16" s="18"/>
      <c r="R16" s="20"/>
      <c r="S16" s="19"/>
      <c r="T16" s="21"/>
      <c r="U16" s="79"/>
      <c r="V16" s="47"/>
      <c r="W16" s="18">
        <v>2</v>
      </c>
      <c r="X16" s="16"/>
      <c r="Y16" s="16"/>
      <c r="Z16" s="20"/>
      <c r="AA16" s="154"/>
      <c r="AB16" s="21"/>
      <c r="AC16" s="48" t="s">
        <v>214</v>
      </c>
      <c r="AD16" s="1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</row>
    <row r="17" spans="1:46" x14ac:dyDescent="0.2">
      <c r="A17" s="195" t="s">
        <v>144</v>
      </c>
      <c r="B17" s="193" t="s">
        <v>30</v>
      </c>
      <c r="C17" s="15">
        <f t="shared" si="4"/>
        <v>16</v>
      </c>
      <c r="D17" s="16">
        <f t="shared" si="5"/>
        <v>8</v>
      </c>
      <c r="E17" s="16" t="str">
        <f t="shared" si="6"/>
        <v/>
      </c>
      <c r="F17" s="16">
        <f t="shared" si="7"/>
        <v>6</v>
      </c>
      <c r="G17" s="150">
        <f t="shared" si="8"/>
        <v>2</v>
      </c>
      <c r="H17" s="17"/>
      <c r="I17" s="16"/>
      <c r="J17" s="19"/>
      <c r="K17" s="84"/>
      <c r="L17" s="47"/>
      <c r="M17" s="17">
        <v>2</v>
      </c>
      <c r="N17" s="18" t="s">
        <v>10</v>
      </c>
      <c r="O17" s="19"/>
      <c r="P17" s="19"/>
      <c r="Q17" s="18"/>
      <c r="R17" s="20"/>
      <c r="S17" s="19"/>
      <c r="T17" s="21"/>
      <c r="U17" s="79"/>
      <c r="V17" s="47" t="s">
        <v>42</v>
      </c>
      <c r="W17" s="18">
        <v>6</v>
      </c>
      <c r="X17" s="16"/>
      <c r="Y17" s="16">
        <v>6</v>
      </c>
      <c r="Z17" s="20" t="s">
        <v>42</v>
      </c>
      <c r="AA17" s="19">
        <v>2</v>
      </c>
      <c r="AB17" s="21" t="s">
        <v>11</v>
      </c>
      <c r="AC17" s="48" t="s">
        <v>214</v>
      </c>
      <c r="AD17" s="1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</row>
    <row r="18" spans="1:46" x14ac:dyDescent="0.2">
      <c r="A18" s="195" t="s">
        <v>136</v>
      </c>
      <c r="B18" s="193" t="s">
        <v>33</v>
      </c>
      <c r="C18" s="15">
        <f t="shared" ref="C18:C21" si="9">IF(SUM(D18,E18,F18,G18) &lt;&gt; 0,SUM(D18,E18,F18,G18),"")</f>
        <v>8</v>
      </c>
      <c r="D18" s="16">
        <f t="shared" ref="D18:D21" si="10">IF(SUM(H18,M18,W18) &lt;&gt; 0,SUM(H18,M18,W18),"")</f>
        <v>6</v>
      </c>
      <c r="E18" s="16" t="str">
        <f t="shared" ref="E18:F21" si="11">IF(SUM(I18,O18,X18) &lt;&gt; 0,SUM(I18,O18,X18),"")</f>
        <v/>
      </c>
      <c r="F18" s="16">
        <f t="shared" si="11"/>
        <v>2</v>
      </c>
      <c r="G18" s="150" t="str">
        <f t="shared" ref="G18:G21" si="12">IF(SUM(S18,AA18) &lt;&gt; 0,SUM(AA18,S18),"")</f>
        <v/>
      </c>
      <c r="H18" s="17">
        <v>2</v>
      </c>
      <c r="I18" s="16"/>
      <c r="J18" s="19"/>
      <c r="K18" s="65">
        <v>1</v>
      </c>
      <c r="L18" s="47"/>
      <c r="M18" s="26">
        <v>4</v>
      </c>
      <c r="N18" s="27"/>
      <c r="O18" s="25"/>
      <c r="P18" s="28">
        <v>2</v>
      </c>
      <c r="Q18" s="27"/>
      <c r="R18" s="29" t="s">
        <v>9</v>
      </c>
      <c r="S18" s="164"/>
      <c r="T18" s="30"/>
      <c r="U18" s="80"/>
      <c r="V18" s="47"/>
      <c r="W18" s="27"/>
      <c r="X18" s="25"/>
      <c r="Y18" s="25"/>
      <c r="Z18" s="31"/>
      <c r="AA18" s="28"/>
      <c r="AB18" s="22"/>
      <c r="AC18" s="48" t="s">
        <v>214</v>
      </c>
      <c r="AD18" s="1"/>
    </row>
    <row r="19" spans="1:46" x14ac:dyDescent="0.2">
      <c r="A19" s="195" t="s">
        <v>137</v>
      </c>
      <c r="B19" s="193" t="s">
        <v>33</v>
      </c>
      <c r="C19" s="15">
        <f t="shared" si="9"/>
        <v>8</v>
      </c>
      <c r="D19" s="16">
        <f t="shared" si="10"/>
        <v>6</v>
      </c>
      <c r="E19" s="16" t="str">
        <f t="shared" si="11"/>
        <v/>
      </c>
      <c r="F19" s="16">
        <f t="shared" si="11"/>
        <v>2</v>
      </c>
      <c r="G19" s="150" t="str">
        <f t="shared" si="12"/>
        <v/>
      </c>
      <c r="H19" s="17">
        <v>2</v>
      </c>
      <c r="I19" s="16"/>
      <c r="J19" s="19"/>
      <c r="K19" s="65">
        <v>1</v>
      </c>
      <c r="L19" s="47"/>
      <c r="M19" s="26">
        <v>4</v>
      </c>
      <c r="N19" s="27"/>
      <c r="O19" s="25"/>
      <c r="P19" s="28">
        <v>2</v>
      </c>
      <c r="Q19" s="27"/>
      <c r="R19" s="29" t="s">
        <v>9</v>
      </c>
      <c r="S19" s="164"/>
      <c r="T19" s="30"/>
      <c r="U19" s="67"/>
      <c r="V19" s="47"/>
      <c r="W19" s="27"/>
      <c r="X19" s="25"/>
      <c r="Y19" s="25"/>
      <c r="Z19" s="31"/>
      <c r="AA19" s="28"/>
      <c r="AB19" s="22"/>
      <c r="AC19" s="48" t="s">
        <v>214</v>
      </c>
      <c r="AD19" s="1"/>
    </row>
    <row r="20" spans="1:46" x14ac:dyDescent="0.2">
      <c r="A20" s="195" t="s">
        <v>124</v>
      </c>
      <c r="B20" s="193" t="s">
        <v>26</v>
      </c>
      <c r="C20" s="15">
        <f t="shared" si="9"/>
        <v>8</v>
      </c>
      <c r="D20" s="16">
        <f t="shared" si="10"/>
        <v>6</v>
      </c>
      <c r="E20" s="16">
        <f t="shared" si="11"/>
        <v>2</v>
      </c>
      <c r="F20" s="16" t="str">
        <f t="shared" si="11"/>
        <v/>
      </c>
      <c r="G20" s="150" t="str">
        <f t="shared" si="12"/>
        <v/>
      </c>
      <c r="H20" s="17">
        <v>2</v>
      </c>
      <c r="I20" s="16"/>
      <c r="J20" s="19"/>
      <c r="K20" s="65">
        <v>1</v>
      </c>
      <c r="L20" s="47"/>
      <c r="M20" s="26">
        <v>4</v>
      </c>
      <c r="N20" s="27"/>
      <c r="O20" s="25">
        <v>2</v>
      </c>
      <c r="P20" s="28"/>
      <c r="Q20" s="27"/>
      <c r="R20" s="31" t="s">
        <v>9</v>
      </c>
      <c r="S20" s="28"/>
      <c r="T20" s="22"/>
      <c r="U20" s="81"/>
      <c r="V20" s="47"/>
      <c r="W20" s="27"/>
      <c r="X20" s="25"/>
      <c r="Y20" s="25"/>
      <c r="Z20" s="31"/>
      <c r="AA20" s="28"/>
      <c r="AB20" s="22"/>
      <c r="AC20" s="48" t="s">
        <v>214</v>
      </c>
      <c r="AD20" s="1"/>
    </row>
    <row r="21" spans="1:46" x14ac:dyDescent="0.2">
      <c r="A21" s="195" t="s">
        <v>145</v>
      </c>
      <c r="B21" s="193" t="s">
        <v>33</v>
      </c>
      <c r="C21" s="15">
        <f t="shared" si="9"/>
        <v>8</v>
      </c>
      <c r="D21" s="16">
        <f t="shared" si="10"/>
        <v>6</v>
      </c>
      <c r="E21" s="16" t="str">
        <f t="shared" si="11"/>
        <v/>
      </c>
      <c r="F21" s="16">
        <f t="shared" si="11"/>
        <v>2</v>
      </c>
      <c r="G21" s="150" t="str">
        <f t="shared" si="12"/>
        <v/>
      </c>
      <c r="H21" s="17"/>
      <c r="I21" s="16"/>
      <c r="J21" s="19"/>
      <c r="K21" s="84"/>
      <c r="L21" s="47"/>
      <c r="M21" s="26">
        <v>2</v>
      </c>
      <c r="N21" s="27" t="s">
        <v>10</v>
      </c>
      <c r="O21" s="25"/>
      <c r="P21" s="28"/>
      <c r="Q21" s="27"/>
      <c r="R21" s="31"/>
      <c r="S21" s="157"/>
      <c r="T21" s="22"/>
      <c r="U21" s="68">
        <v>1</v>
      </c>
      <c r="V21" s="47"/>
      <c r="W21" s="27">
        <v>4</v>
      </c>
      <c r="X21" s="25"/>
      <c r="Y21" s="25">
        <v>2</v>
      </c>
      <c r="Z21" s="31" t="s">
        <v>9</v>
      </c>
      <c r="AA21" s="28"/>
      <c r="AB21" s="22"/>
      <c r="AC21" s="48" t="s">
        <v>214</v>
      </c>
      <c r="AD21" s="1"/>
    </row>
    <row r="22" spans="1:46" ht="26.25" thickBot="1" x14ac:dyDescent="0.25">
      <c r="A22" s="192" t="s">
        <v>36</v>
      </c>
      <c r="B22" s="194" t="s">
        <v>110</v>
      </c>
      <c r="C22" s="33"/>
      <c r="D22" s="34"/>
      <c r="E22" s="34" t="str">
        <f>IF(SUM(I22,O22,X22) &lt;&gt; 0,SUM(I22,O22,X22),"")</f>
        <v/>
      </c>
      <c r="F22" s="34"/>
      <c r="G22" s="151"/>
      <c r="H22" s="35"/>
      <c r="I22" s="34"/>
      <c r="J22" s="37"/>
      <c r="K22" s="87"/>
      <c r="L22" s="50"/>
      <c r="M22" s="35"/>
      <c r="N22" s="36"/>
      <c r="O22" s="34"/>
      <c r="P22" s="37"/>
      <c r="Q22" s="36"/>
      <c r="R22" s="38"/>
      <c r="S22" s="158"/>
      <c r="T22" s="39"/>
      <c r="U22" s="82"/>
      <c r="V22" s="50"/>
      <c r="W22" s="36"/>
      <c r="X22" s="34"/>
      <c r="Y22" s="34"/>
      <c r="Z22" s="38" t="s">
        <v>31</v>
      </c>
      <c r="AA22" s="158"/>
      <c r="AB22" s="39"/>
      <c r="AC22" s="51" t="s">
        <v>214</v>
      </c>
      <c r="AD22" s="1"/>
    </row>
    <row r="23" spans="1:4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46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46" customFormat="1" x14ac:dyDescent="0.2">
      <c r="A25" s="177" t="s">
        <v>22</v>
      </c>
      <c r="B25" s="176"/>
      <c r="C25" s="176"/>
      <c r="D25" s="176"/>
      <c r="E25" s="41" t="s">
        <v>102</v>
      </c>
      <c r="F25" s="41"/>
      <c r="G25" s="41"/>
      <c r="H25" s="176"/>
      <c r="I25" s="176"/>
      <c r="J25" s="176"/>
      <c r="K25" s="176"/>
      <c r="L25" s="176"/>
      <c r="M25" s="176"/>
      <c r="N25" s="176"/>
      <c r="O25" s="176"/>
      <c r="P25" s="176"/>
      <c r="Q25" s="42" t="s">
        <v>103</v>
      </c>
      <c r="R25" s="176"/>
      <c r="S25" s="176"/>
      <c r="T25" s="177"/>
      <c r="U25" s="177"/>
      <c r="V25" s="176"/>
      <c r="W25" s="176"/>
      <c r="X25" s="176"/>
      <c r="Y25" s="176" t="s">
        <v>104</v>
      </c>
      <c r="Z25" s="176"/>
      <c r="AA25" s="176"/>
      <c r="AB25" s="176"/>
      <c r="AC25" s="176"/>
      <c r="AD25" s="1"/>
    </row>
  </sheetData>
  <mergeCells count="13">
    <mergeCell ref="Z6:AD6"/>
    <mergeCell ref="V1:Y1"/>
    <mergeCell ref="A4:B4"/>
    <mergeCell ref="D4:E4"/>
    <mergeCell ref="H6:L6"/>
    <mergeCell ref="M6:W6"/>
    <mergeCell ref="AC7:AC8"/>
    <mergeCell ref="A7:A8"/>
    <mergeCell ref="B7:B8"/>
    <mergeCell ref="C7:G7"/>
    <mergeCell ref="H7:J7"/>
    <mergeCell ref="K7:T7"/>
    <mergeCell ref="U7:AB7"/>
  </mergeCells>
  <pageMargins left="0.7" right="0.7" top="0.75" bottom="0.75" header="0.3" footer="0.3"/>
  <pageSetup paperSize="9" scale="75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T26"/>
  <sheetViews>
    <sheetView zoomScale="70" zoomScaleNormal="70" workbookViewId="0">
      <selection activeCell="Z16" sqref="Z16"/>
    </sheetView>
  </sheetViews>
  <sheetFormatPr defaultRowHeight="12.75" x14ac:dyDescent="0.2"/>
  <cols>
    <col min="1" max="1" width="41.28515625" style="10" customWidth="1"/>
    <col min="2" max="2" width="9.710937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5" style="10" customWidth="1"/>
    <col min="12" max="12" width="3.7109375" style="10" customWidth="1"/>
    <col min="13" max="13" width="3.140625" style="10" customWidth="1"/>
    <col min="14" max="14" width="3.42578125" style="10" customWidth="1"/>
    <col min="15" max="15" width="3.28515625" style="10" customWidth="1"/>
    <col min="16" max="16" width="3.5703125" style="10" customWidth="1"/>
    <col min="17" max="17" width="5.140625" style="10" customWidth="1"/>
    <col min="18" max="19" width="5.42578125" style="10" customWidth="1"/>
    <col min="20" max="20" width="6" style="10" customWidth="1"/>
    <col min="21" max="23" width="3.42578125" style="10" customWidth="1"/>
    <col min="24" max="24" width="5.7109375" style="10" customWidth="1"/>
    <col min="25" max="25" width="4.5703125" style="10" customWidth="1"/>
    <col min="26" max="26" width="7.140625" style="10" customWidth="1"/>
    <col min="27" max="28" width="6.140625" style="10" customWidth="1"/>
    <col min="29" max="29" width="9.5703125" style="10" customWidth="1"/>
    <col min="30" max="30" width="4.42578125" style="10" customWidth="1"/>
    <col min="31" max="31" width="3.5703125" style="10" customWidth="1"/>
    <col min="32" max="32" width="1.85546875" style="10" bestFit="1" customWidth="1"/>
    <col min="33" max="33" width="4" style="10" customWidth="1"/>
    <col min="34" max="34" width="3.28515625" style="10" customWidth="1"/>
    <col min="35" max="16384" width="9.140625" style="10"/>
  </cols>
  <sheetData>
    <row r="1" spans="1:46" s="52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11"/>
      <c r="S1" s="11"/>
      <c r="T1" s="11"/>
      <c r="U1" s="11"/>
      <c r="V1" s="263" t="s">
        <v>8</v>
      </c>
      <c r="W1" s="263"/>
      <c r="X1" s="263"/>
      <c r="Y1" s="263"/>
      <c r="Z1" s="11"/>
      <c r="AA1" s="11"/>
      <c r="AB1" s="11"/>
    </row>
    <row r="2" spans="1:46" s="52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11"/>
      <c r="W2" s="41"/>
      <c r="X2" s="11" t="s">
        <v>15</v>
      </c>
      <c r="Y2" s="41"/>
      <c r="Z2" s="41"/>
      <c r="AA2" s="41"/>
      <c r="AB2" s="41"/>
    </row>
    <row r="3" spans="1:46" s="52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1"/>
    </row>
    <row r="4" spans="1:46" x14ac:dyDescent="0.2">
      <c r="A4" s="264" t="s">
        <v>23</v>
      </c>
      <c r="B4" s="264"/>
      <c r="C4" s="41"/>
      <c r="D4" s="265" t="s">
        <v>62</v>
      </c>
      <c r="E4" s="265"/>
      <c r="H4" s="12" t="s">
        <v>24</v>
      </c>
      <c r="I4" s="12"/>
      <c r="J4" s="9"/>
      <c r="K4" s="9"/>
      <c r="L4" s="8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42" t="s">
        <v>125</v>
      </c>
      <c r="Z4" s="42"/>
      <c r="AA4" s="42"/>
      <c r="AB4" s="42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</row>
    <row r="5" spans="1:46" x14ac:dyDescent="0.2">
      <c r="A5" s="11"/>
      <c r="B5" s="11"/>
      <c r="C5" s="11"/>
      <c r="D5" s="12" t="s">
        <v>88</v>
      </c>
      <c r="H5" s="12"/>
      <c r="I5" s="41"/>
      <c r="J5" s="41"/>
      <c r="K5" s="41"/>
      <c r="L5" s="4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</row>
    <row r="6" spans="1:46" ht="13.5" thickBot="1" x14ac:dyDescent="0.25">
      <c r="A6" s="11"/>
      <c r="B6" s="11"/>
      <c r="C6" s="11"/>
      <c r="D6" s="11"/>
      <c r="E6" s="11"/>
      <c r="F6" s="11"/>
      <c r="G6" s="11"/>
      <c r="H6" s="266" t="s">
        <v>48</v>
      </c>
      <c r="I6" s="266"/>
      <c r="J6" s="266"/>
      <c r="K6" s="266"/>
      <c r="L6" s="266"/>
      <c r="M6" s="267" t="s">
        <v>106</v>
      </c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11"/>
      <c r="Y6" s="11"/>
      <c r="Z6" s="263" t="s">
        <v>213</v>
      </c>
      <c r="AA6" s="263"/>
      <c r="AB6" s="263"/>
      <c r="AC6" s="263"/>
      <c r="AD6" s="263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46" ht="43.5" customHeight="1" thickBot="1" x14ac:dyDescent="0.25">
      <c r="A7" s="268" t="s">
        <v>6</v>
      </c>
      <c r="B7" s="270" t="s">
        <v>25</v>
      </c>
      <c r="C7" s="272" t="s">
        <v>14</v>
      </c>
      <c r="D7" s="273"/>
      <c r="E7" s="273"/>
      <c r="F7" s="273"/>
      <c r="G7" s="274"/>
      <c r="H7" s="272" t="s">
        <v>16</v>
      </c>
      <c r="I7" s="273"/>
      <c r="J7" s="274"/>
      <c r="K7" s="272" t="s">
        <v>17</v>
      </c>
      <c r="L7" s="273"/>
      <c r="M7" s="273"/>
      <c r="N7" s="273"/>
      <c r="O7" s="273"/>
      <c r="P7" s="273"/>
      <c r="Q7" s="273"/>
      <c r="R7" s="273"/>
      <c r="S7" s="273"/>
      <c r="T7" s="274"/>
      <c r="U7" s="272" t="s">
        <v>18</v>
      </c>
      <c r="V7" s="273"/>
      <c r="W7" s="273"/>
      <c r="X7" s="273"/>
      <c r="Y7" s="273"/>
      <c r="Z7" s="273"/>
      <c r="AA7" s="273"/>
      <c r="AB7" s="274"/>
      <c r="AC7" s="268" t="s">
        <v>19</v>
      </c>
      <c r="AD7" s="1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</row>
    <row r="8" spans="1:46" ht="71.25" thickBot="1" x14ac:dyDescent="0.25">
      <c r="A8" s="269"/>
      <c r="B8" s="271"/>
      <c r="C8" s="2" t="s">
        <v>0</v>
      </c>
      <c r="D8" s="3" t="s">
        <v>1</v>
      </c>
      <c r="E8" s="3" t="s">
        <v>2</v>
      </c>
      <c r="F8" s="163" t="s">
        <v>3</v>
      </c>
      <c r="G8" s="46" t="s">
        <v>126</v>
      </c>
      <c r="H8" s="6" t="s">
        <v>1</v>
      </c>
      <c r="I8" s="3" t="s">
        <v>2</v>
      </c>
      <c r="J8" s="4" t="s">
        <v>3</v>
      </c>
      <c r="K8" s="44" t="s">
        <v>91</v>
      </c>
      <c r="L8" s="44" t="s">
        <v>92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126</v>
      </c>
      <c r="T8" s="4" t="s">
        <v>5</v>
      </c>
      <c r="U8" s="44" t="s">
        <v>91</v>
      </c>
      <c r="V8" s="44" t="s">
        <v>92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126</v>
      </c>
      <c r="AB8" s="4" t="s">
        <v>5</v>
      </c>
      <c r="AC8" s="269"/>
      <c r="AD8" s="1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x14ac:dyDescent="0.2">
      <c r="A9" s="90" t="s">
        <v>58</v>
      </c>
      <c r="B9" s="24" t="s">
        <v>30</v>
      </c>
      <c r="C9" s="15">
        <f t="shared" ref="C9" si="0">IF(SUM(D9,E9,F9,G9) &lt;&gt; 0,SUM(D9,E9,F9,G9),"")</f>
        <v>12</v>
      </c>
      <c r="D9" s="16">
        <f t="shared" ref="D9" si="1">IF(SUM(H9,M9,W9) &lt;&gt; 0,SUM(H9,M9,W9),"")</f>
        <v>4</v>
      </c>
      <c r="E9" s="16" t="str">
        <f t="shared" ref="E9" si="2">IF(SUM(I9,O9,X9) &lt;&gt; 0,SUM(I9,O9,X9),"")</f>
        <v/>
      </c>
      <c r="F9" s="16">
        <f t="shared" ref="F9" si="3">IF(SUM(J9,P9,Y9) &lt;&gt; 0,SUM(J9,P9,Y9),"")</f>
        <v>6</v>
      </c>
      <c r="G9" s="150">
        <f t="shared" ref="G9" si="4">IF(SUM(S9,AA9) &lt;&gt; 0,SUM(AA9,S9),"")</f>
        <v>2</v>
      </c>
      <c r="H9" s="17"/>
      <c r="I9" s="16"/>
      <c r="J9" s="19"/>
      <c r="K9" s="86"/>
      <c r="L9" s="47" t="s">
        <v>12</v>
      </c>
      <c r="M9" s="17">
        <v>4</v>
      </c>
      <c r="N9" s="18"/>
      <c r="O9" s="19"/>
      <c r="P9" s="19">
        <v>6</v>
      </c>
      <c r="Q9" s="18"/>
      <c r="R9" s="20" t="s">
        <v>12</v>
      </c>
      <c r="S9" s="19">
        <v>2</v>
      </c>
      <c r="T9" s="21" t="s">
        <v>11</v>
      </c>
      <c r="U9" s="79"/>
      <c r="V9" s="47"/>
      <c r="W9" s="18"/>
      <c r="X9" s="16"/>
      <c r="Y9" s="16"/>
      <c r="Z9" s="20"/>
      <c r="AA9" s="154"/>
      <c r="AB9" s="21"/>
      <c r="AC9" s="69" t="s">
        <v>20</v>
      </c>
      <c r="AD9" s="1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</row>
    <row r="10" spans="1:46" ht="25.5" x14ac:dyDescent="0.2">
      <c r="A10" s="59" t="s">
        <v>111</v>
      </c>
      <c r="B10" s="24" t="s">
        <v>30</v>
      </c>
      <c r="C10" s="15">
        <f t="shared" ref="C10" si="5">IF(SUM(D10,E10,F10,G10) &lt;&gt; 0,SUM(D10,E10,F10,G10),"")</f>
        <v>14</v>
      </c>
      <c r="D10" s="16">
        <f t="shared" ref="D10" si="6">IF(SUM(H10,M10,W10) &lt;&gt; 0,SUM(H10,M10,W10),"")</f>
        <v>4</v>
      </c>
      <c r="E10" s="16" t="str">
        <f t="shared" ref="E10:F10" si="7">IF(SUM(I10,O10,X10) &lt;&gt; 0,SUM(I10,O10,X10),"")</f>
        <v/>
      </c>
      <c r="F10" s="16">
        <f t="shared" si="7"/>
        <v>8</v>
      </c>
      <c r="G10" s="150">
        <f t="shared" ref="G10" si="8">IF(SUM(S10,AA10) &lt;&gt; 0,SUM(AA10,S10),"")</f>
        <v>2</v>
      </c>
      <c r="H10" s="17"/>
      <c r="I10" s="16"/>
      <c r="J10" s="19"/>
      <c r="K10" s="65"/>
      <c r="L10" s="47"/>
      <c r="M10" s="26">
        <v>2</v>
      </c>
      <c r="N10" s="27" t="s">
        <v>10</v>
      </c>
      <c r="O10" s="25"/>
      <c r="P10" s="28"/>
      <c r="Q10" s="27"/>
      <c r="R10" s="29"/>
      <c r="S10" s="164"/>
      <c r="T10" s="30"/>
      <c r="U10" s="80"/>
      <c r="V10" s="47" t="s">
        <v>12</v>
      </c>
      <c r="W10" s="27">
        <v>2</v>
      </c>
      <c r="X10" s="25"/>
      <c r="Y10" s="25">
        <v>8</v>
      </c>
      <c r="Z10" s="31" t="s">
        <v>12</v>
      </c>
      <c r="AA10" s="28">
        <v>2</v>
      </c>
      <c r="AB10" s="22" t="s">
        <v>11</v>
      </c>
      <c r="AC10" s="48" t="s">
        <v>43</v>
      </c>
      <c r="AD10" s="1"/>
    </row>
    <row r="11" spans="1:46" s="180" customFormat="1" ht="27" customHeight="1" x14ac:dyDescent="0.2">
      <c r="A11" s="59" t="s">
        <v>156</v>
      </c>
      <c r="B11" s="24"/>
      <c r="C11" s="15">
        <f t="shared" ref="C11" si="9">IF(SUM(D11,E11,F11,G11) &lt;&gt; 0,SUM(D11,E11,F11,G11),"")</f>
        <v>2</v>
      </c>
      <c r="D11" s="16">
        <f t="shared" ref="D11" si="10">IF(SUM(H11,M11,W11) &lt;&gt; 0,SUM(H11,M11,W11),"")</f>
        <v>2</v>
      </c>
      <c r="E11" s="16" t="str">
        <f t="shared" ref="E11" si="11">IF(SUM(I11,O11,X11) &lt;&gt; 0,SUM(I11,O11,X11),"")</f>
        <v/>
      </c>
      <c r="F11" s="16" t="str">
        <f t="shared" ref="F11" si="12">IF(SUM(J11,P11,Y11) &lt;&gt; 0,SUM(J11,P11,Y11),"")</f>
        <v/>
      </c>
      <c r="G11" s="150" t="str">
        <f t="shared" ref="G11" si="13">IF(SUM(S11,AA11) &lt;&gt; 0,SUM(AA11,S11),"")</f>
        <v/>
      </c>
      <c r="H11" s="17"/>
      <c r="I11" s="16"/>
      <c r="J11" s="19"/>
      <c r="K11" s="65"/>
      <c r="L11" s="47"/>
      <c r="M11" s="26"/>
      <c r="N11" s="27"/>
      <c r="O11" s="25"/>
      <c r="P11" s="28"/>
      <c r="Q11" s="27"/>
      <c r="R11" s="29"/>
      <c r="S11" s="164"/>
      <c r="T11" s="30"/>
      <c r="U11" s="80"/>
      <c r="V11" s="47"/>
      <c r="W11" s="27">
        <v>2</v>
      </c>
      <c r="X11" s="25"/>
      <c r="Y11" s="25"/>
      <c r="Z11" s="31"/>
      <c r="AA11" s="28"/>
      <c r="AB11" s="22"/>
      <c r="AC11" s="48" t="s">
        <v>214</v>
      </c>
      <c r="AD11" s="1"/>
    </row>
    <row r="12" spans="1:46" ht="24.75" customHeight="1" x14ac:dyDescent="0.2">
      <c r="A12" s="59" t="s">
        <v>112</v>
      </c>
      <c r="B12" s="24" t="s">
        <v>26</v>
      </c>
      <c r="C12" s="15">
        <f t="shared" ref="C12:C22" si="14">IF(SUM(D12,E12,F12,G12) &lt;&gt; 0,SUM(D12,E12,F12,G12),"")</f>
        <v>6</v>
      </c>
      <c r="D12" s="16">
        <f t="shared" ref="D12:D22" si="15">IF(SUM(H12,M12,W12) &lt;&gt; 0,SUM(H12,M12,W12),"")</f>
        <v>2</v>
      </c>
      <c r="E12" s="16" t="str">
        <f t="shared" ref="E12:E22" si="16">IF(SUM(I12,O12,X12) &lt;&gt; 0,SUM(I12,O12,X12),"")</f>
        <v/>
      </c>
      <c r="F12" s="16">
        <f t="shared" ref="F12:F22" si="17">IF(SUM(J12,P12,Y12) &lt;&gt; 0,SUM(J12,P12,Y12),"")</f>
        <v>4</v>
      </c>
      <c r="G12" s="150" t="str">
        <f t="shared" ref="G12:G22" si="18">IF(SUM(S12,AA12) &lt;&gt; 0,SUM(AA12,S12),"")</f>
        <v/>
      </c>
      <c r="H12" s="17"/>
      <c r="I12" s="16"/>
      <c r="J12" s="19"/>
      <c r="K12" s="65"/>
      <c r="L12" s="47">
        <v>1</v>
      </c>
      <c r="M12" s="26">
        <v>2</v>
      </c>
      <c r="N12" s="27"/>
      <c r="O12" s="25"/>
      <c r="P12" s="28">
        <v>4</v>
      </c>
      <c r="Q12" s="27"/>
      <c r="R12" s="29" t="s">
        <v>9</v>
      </c>
      <c r="S12" s="164"/>
      <c r="T12" s="30"/>
      <c r="U12" s="80"/>
      <c r="V12" s="47"/>
      <c r="W12" s="27"/>
      <c r="X12" s="25"/>
      <c r="Y12" s="25"/>
      <c r="Z12" s="29"/>
      <c r="AA12" s="164"/>
      <c r="AB12" s="30"/>
      <c r="AC12" s="48" t="s">
        <v>214</v>
      </c>
      <c r="AD12" s="1"/>
    </row>
    <row r="13" spans="1:46" ht="25.5" customHeight="1" x14ac:dyDescent="0.2">
      <c r="A13" s="59" t="s">
        <v>113</v>
      </c>
      <c r="B13" s="24" t="s">
        <v>30</v>
      </c>
      <c r="C13" s="15">
        <f t="shared" si="14"/>
        <v>16</v>
      </c>
      <c r="D13" s="16">
        <f t="shared" si="15"/>
        <v>4</v>
      </c>
      <c r="E13" s="16" t="str">
        <f t="shared" si="16"/>
        <v/>
      </c>
      <c r="F13" s="16">
        <f t="shared" si="17"/>
        <v>10</v>
      </c>
      <c r="G13" s="150">
        <f t="shared" si="18"/>
        <v>2</v>
      </c>
      <c r="H13" s="17"/>
      <c r="I13" s="16"/>
      <c r="J13" s="19"/>
      <c r="K13" s="84"/>
      <c r="L13" s="47" t="s">
        <v>42</v>
      </c>
      <c r="M13" s="26">
        <v>4</v>
      </c>
      <c r="N13" s="27"/>
      <c r="O13" s="25"/>
      <c r="P13" s="28">
        <v>10</v>
      </c>
      <c r="Q13" s="27"/>
      <c r="R13" s="29" t="s">
        <v>42</v>
      </c>
      <c r="S13" s="164">
        <v>2</v>
      </c>
      <c r="T13" s="30" t="s">
        <v>11</v>
      </c>
      <c r="U13" s="67"/>
      <c r="V13" s="47"/>
      <c r="W13" s="27"/>
      <c r="X13" s="25"/>
      <c r="Y13" s="25"/>
      <c r="Z13" s="31"/>
      <c r="AA13" s="28"/>
      <c r="AB13" s="22"/>
      <c r="AC13" s="48" t="s">
        <v>214</v>
      </c>
      <c r="AD13" s="1"/>
    </row>
    <row r="14" spans="1:46" s="180" customFormat="1" x14ac:dyDescent="0.2">
      <c r="A14" s="59" t="s">
        <v>157</v>
      </c>
      <c r="B14" s="24"/>
      <c r="C14" s="15"/>
      <c r="D14" s="16"/>
      <c r="E14" s="16"/>
      <c r="F14" s="16"/>
      <c r="G14" s="150"/>
      <c r="H14" s="17"/>
      <c r="I14" s="16"/>
      <c r="J14" s="19"/>
      <c r="K14" s="84"/>
      <c r="L14" s="47"/>
      <c r="M14" s="26"/>
      <c r="N14" s="27"/>
      <c r="O14" s="25"/>
      <c r="P14" s="28"/>
      <c r="Q14" s="27"/>
      <c r="R14" s="29"/>
      <c r="S14" s="164"/>
      <c r="T14" s="30"/>
      <c r="U14" s="67"/>
      <c r="V14" s="47"/>
      <c r="W14" s="27">
        <v>2</v>
      </c>
      <c r="X14" s="25"/>
      <c r="Y14" s="25"/>
      <c r="Z14" s="31"/>
      <c r="AA14" s="28"/>
      <c r="AB14" s="22"/>
      <c r="AC14" s="48" t="s">
        <v>214</v>
      </c>
      <c r="AD14" s="1"/>
    </row>
    <row r="15" spans="1:46" x14ac:dyDescent="0.2">
      <c r="A15" s="59" t="s">
        <v>61</v>
      </c>
      <c r="B15" s="24" t="s">
        <v>34</v>
      </c>
      <c r="C15" s="15">
        <f t="shared" si="14"/>
        <v>14</v>
      </c>
      <c r="D15" s="16">
        <f t="shared" si="15"/>
        <v>4</v>
      </c>
      <c r="E15" s="16" t="str">
        <f t="shared" si="16"/>
        <v/>
      </c>
      <c r="F15" s="16">
        <f t="shared" si="17"/>
        <v>8</v>
      </c>
      <c r="G15" s="150">
        <f t="shared" si="18"/>
        <v>2</v>
      </c>
      <c r="H15" s="17"/>
      <c r="I15" s="16"/>
      <c r="J15" s="19"/>
      <c r="K15" s="65">
        <v>1</v>
      </c>
      <c r="L15" s="47"/>
      <c r="M15" s="26">
        <v>4</v>
      </c>
      <c r="N15" s="27"/>
      <c r="O15" s="25"/>
      <c r="P15" s="28">
        <v>8</v>
      </c>
      <c r="Q15" s="27"/>
      <c r="R15" s="31"/>
      <c r="S15" s="28">
        <v>2</v>
      </c>
      <c r="T15" s="22" t="s">
        <v>11</v>
      </c>
      <c r="U15" s="81"/>
      <c r="V15" s="47"/>
      <c r="W15" s="27"/>
      <c r="X15" s="25"/>
      <c r="Y15" s="25"/>
      <c r="Z15" s="31"/>
      <c r="AA15" s="28"/>
      <c r="AB15" s="22"/>
      <c r="AC15" s="48" t="s">
        <v>214</v>
      </c>
      <c r="AD15" s="1"/>
    </row>
    <row r="16" spans="1:46" x14ac:dyDescent="0.2">
      <c r="A16" s="59" t="s">
        <v>114</v>
      </c>
      <c r="B16" s="24" t="s">
        <v>33</v>
      </c>
      <c r="C16" s="15">
        <f t="shared" si="14"/>
        <v>6</v>
      </c>
      <c r="D16" s="16">
        <f t="shared" si="15"/>
        <v>2</v>
      </c>
      <c r="E16" s="16" t="str">
        <f t="shared" si="16"/>
        <v/>
      </c>
      <c r="F16" s="16">
        <f t="shared" si="17"/>
        <v>4</v>
      </c>
      <c r="G16" s="150" t="str">
        <f t="shared" si="18"/>
        <v/>
      </c>
      <c r="H16" s="17"/>
      <c r="I16" s="16"/>
      <c r="J16" s="19"/>
      <c r="K16" s="65"/>
      <c r="L16" s="47">
        <v>1</v>
      </c>
      <c r="M16" s="26">
        <v>2</v>
      </c>
      <c r="N16" s="27"/>
      <c r="O16" s="25"/>
      <c r="P16" s="28">
        <v>4</v>
      </c>
      <c r="Q16" s="27"/>
      <c r="R16" s="31" t="s">
        <v>9</v>
      </c>
      <c r="S16" s="157"/>
      <c r="T16" s="30"/>
      <c r="U16" s="80"/>
      <c r="V16" s="47"/>
      <c r="W16" s="27"/>
      <c r="X16" s="25"/>
      <c r="Y16" s="25"/>
      <c r="Z16" s="29"/>
      <c r="AA16" s="164"/>
      <c r="AB16" s="30"/>
      <c r="AC16" s="48" t="s">
        <v>214</v>
      </c>
      <c r="AD16" s="1"/>
    </row>
    <row r="17" spans="1:30" s="180" customFormat="1" x14ac:dyDescent="0.2">
      <c r="A17" s="59" t="s">
        <v>158</v>
      </c>
      <c r="B17" s="24"/>
      <c r="C17" s="15"/>
      <c r="D17" s="16"/>
      <c r="E17" s="16"/>
      <c r="F17" s="16"/>
      <c r="G17" s="150"/>
      <c r="H17" s="17"/>
      <c r="I17" s="16"/>
      <c r="J17" s="19"/>
      <c r="K17" s="65"/>
      <c r="L17" s="47"/>
      <c r="M17" s="26"/>
      <c r="N17" s="27"/>
      <c r="O17" s="25"/>
      <c r="P17" s="28"/>
      <c r="Q17" s="27"/>
      <c r="R17" s="31"/>
      <c r="S17" s="157"/>
      <c r="T17" s="30"/>
      <c r="U17" s="80"/>
      <c r="V17" s="47"/>
      <c r="W17" s="27">
        <v>2</v>
      </c>
      <c r="X17" s="25"/>
      <c r="Y17" s="25"/>
      <c r="Z17" s="29"/>
      <c r="AA17" s="164"/>
      <c r="AB17" s="30"/>
      <c r="AC17" s="48" t="s">
        <v>214</v>
      </c>
      <c r="AD17" s="1"/>
    </row>
    <row r="18" spans="1:30" ht="25.5" customHeight="1" x14ac:dyDescent="0.2">
      <c r="A18" s="59" t="s">
        <v>115</v>
      </c>
      <c r="B18" s="24" t="s">
        <v>26</v>
      </c>
      <c r="C18" s="15">
        <f t="shared" si="14"/>
        <v>8</v>
      </c>
      <c r="D18" s="16">
        <f t="shared" si="15"/>
        <v>4</v>
      </c>
      <c r="E18" s="16" t="str">
        <f t="shared" si="16"/>
        <v/>
      </c>
      <c r="F18" s="16">
        <f t="shared" si="17"/>
        <v>4</v>
      </c>
      <c r="G18" s="150" t="str">
        <f t="shared" si="18"/>
        <v/>
      </c>
      <c r="H18" s="17"/>
      <c r="I18" s="16"/>
      <c r="J18" s="19"/>
      <c r="K18" s="84"/>
      <c r="L18" s="47"/>
      <c r="M18" s="26">
        <v>2</v>
      </c>
      <c r="N18" s="27" t="s">
        <v>10</v>
      </c>
      <c r="O18" s="25"/>
      <c r="P18" s="28"/>
      <c r="Q18" s="27"/>
      <c r="R18" s="31"/>
      <c r="S18" s="157"/>
      <c r="T18" s="22"/>
      <c r="U18" s="81"/>
      <c r="V18" s="47">
        <v>1</v>
      </c>
      <c r="W18" s="27">
        <v>2</v>
      </c>
      <c r="X18" s="25"/>
      <c r="Y18" s="25">
        <v>4</v>
      </c>
      <c r="Z18" s="31" t="s">
        <v>9</v>
      </c>
      <c r="AA18" s="28"/>
      <c r="AB18" s="22"/>
      <c r="AC18" s="48" t="s">
        <v>214</v>
      </c>
      <c r="AD18" s="1"/>
    </row>
    <row r="19" spans="1:30" x14ac:dyDescent="0.2">
      <c r="A19" s="59" t="s">
        <v>68</v>
      </c>
      <c r="B19" s="24" t="s">
        <v>33</v>
      </c>
      <c r="C19" s="15">
        <f t="shared" si="14"/>
        <v>10</v>
      </c>
      <c r="D19" s="16">
        <f t="shared" si="15"/>
        <v>4</v>
      </c>
      <c r="E19" s="16" t="str">
        <f t="shared" si="16"/>
        <v/>
      </c>
      <c r="F19" s="16">
        <f t="shared" si="17"/>
        <v>4</v>
      </c>
      <c r="G19" s="150">
        <f t="shared" si="18"/>
        <v>2</v>
      </c>
      <c r="H19" s="17"/>
      <c r="I19" s="16"/>
      <c r="J19" s="19"/>
      <c r="K19" s="84"/>
      <c r="L19" s="47"/>
      <c r="M19" s="26">
        <v>2</v>
      </c>
      <c r="N19" s="27" t="s">
        <v>10</v>
      </c>
      <c r="O19" s="25"/>
      <c r="P19" s="28"/>
      <c r="Q19" s="27"/>
      <c r="R19" s="31"/>
      <c r="S19" s="157"/>
      <c r="T19" s="22"/>
      <c r="U19" s="81"/>
      <c r="V19" s="47">
        <v>1</v>
      </c>
      <c r="W19" s="27">
        <v>2</v>
      </c>
      <c r="X19" s="25"/>
      <c r="Y19" s="25">
        <v>4</v>
      </c>
      <c r="Z19" s="31"/>
      <c r="AA19" s="28">
        <v>2</v>
      </c>
      <c r="AB19" s="22" t="s">
        <v>11</v>
      </c>
      <c r="AC19" s="48" t="s">
        <v>214</v>
      </c>
      <c r="AD19" s="1"/>
    </row>
    <row r="20" spans="1:30" x14ac:dyDescent="0.2">
      <c r="A20" s="59" t="s">
        <v>85</v>
      </c>
      <c r="B20" s="24" t="s">
        <v>29</v>
      </c>
      <c r="C20" s="15">
        <f t="shared" si="14"/>
        <v>6</v>
      </c>
      <c r="D20" s="16">
        <f t="shared" si="15"/>
        <v>4</v>
      </c>
      <c r="E20" s="16" t="str">
        <f t="shared" si="16"/>
        <v/>
      </c>
      <c r="F20" s="16">
        <f t="shared" si="17"/>
        <v>2</v>
      </c>
      <c r="G20" s="150" t="str">
        <f t="shared" si="18"/>
        <v/>
      </c>
      <c r="H20" s="17"/>
      <c r="I20" s="16"/>
      <c r="J20" s="19"/>
      <c r="K20" s="65"/>
      <c r="L20" s="47"/>
      <c r="M20" s="26">
        <v>2</v>
      </c>
      <c r="N20" s="27" t="s">
        <v>10</v>
      </c>
      <c r="O20" s="25"/>
      <c r="P20" s="28"/>
      <c r="Q20" s="27"/>
      <c r="R20" s="31"/>
      <c r="S20" s="157"/>
      <c r="T20" s="22"/>
      <c r="U20" s="81"/>
      <c r="V20" s="47">
        <v>1</v>
      </c>
      <c r="W20" s="27">
        <v>2</v>
      </c>
      <c r="X20" s="25"/>
      <c r="Y20" s="25">
        <v>2</v>
      </c>
      <c r="Z20" s="31" t="s">
        <v>9</v>
      </c>
      <c r="AA20" s="157"/>
      <c r="AB20" s="22"/>
      <c r="AC20" s="48" t="s">
        <v>214</v>
      </c>
      <c r="AD20" s="1"/>
    </row>
    <row r="21" spans="1:30" x14ac:dyDescent="0.2">
      <c r="A21" s="59" t="s">
        <v>116</v>
      </c>
      <c r="B21" s="24" t="s">
        <v>29</v>
      </c>
      <c r="C21" s="15">
        <f t="shared" si="14"/>
        <v>4</v>
      </c>
      <c r="D21" s="16">
        <f t="shared" si="15"/>
        <v>2</v>
      </c>
      <c r="E21" s="16" t="str">
        <f t="shared" si="16"/>
        <v/>
      </c>
      <c r="F21" s="16">
        <f t="shared" si="17"/>
        <v>2</v>
      </c>
      <c r="G21" s="150" t="str">
        <f t="shared" si="18"/>
        <v/>
      </c>
      <c r="H21" s="17"/>
      <c r="I21" s="16"/>
      <c r="J21" s="19"/>
      <c r="K21" s="65"/>
      <c r="L21" s="47">
        <v>1</v>
      </c>
      <c r="M21" s="26">
        <v>2</v>
      </c>
      <c r="N21" s="27"/>
      <c r="O21" s="25"/>
      <c r="P21" s="28">
        <v>2</v>
      </c>
      <c r="Q21" s="27"/>
      <c r="R21" s="31" t="s">
        <v>9</v>
      </c>
      <c r="S21" s="157"/>
      <c r="T21" s="22"/>
      <c r="U21" s="68"/>
      <c r="V21" s="47"/>
      <c r="W21" s="27"/>
      <c r="X21" s="25"/>
      <c r="Y21" s="25"/>
      <c r="Z21" s="31"/>
      <c r="AA21" s="157"/>
      <c r="AB21" s="22"/>
      <c r="AC21" s="48" t="s">
        <v>214</v>
      </c>
      <c r="AD21" s="1"/>
    </row>
    <row r="22" spans="1:30" x14ac:dyDescent="0.2">
      <c r="A22" s="59" t="s">
        <v>66</v>
      </c>
      <c r="B22" s="24" t="s">
        <v>29</v>
      </c>
      <c r="C22" s="15">
        <f t="shared" si="14"/>
        <v>4</v>
      </c>
      <c r="D22" s="16">
        <f t="shared" si="15"/>
        <v>2</v>
      </c>
      <c r="E22" s="16" t="str">
        <f t="shared" si="16"/>
        <v/>
      </c>
      <c r="F22" s="16">
        <f t="shared" si="17"/>
        <v>2</v>
      </c>
      <c r="G22" s="150" t="str">
        <f t="shared" si="18"/>
        <v/>
      </c>
      <c r="H22" s="17"/>
      <c r="I22" s="16"/>
      <c r="J22" s="19"/>
      <c r="K22" s="84"/>
      <c r="L22" s="47"/>
      <c r="M22" s="26">
        <v>2</v>
      </c>
      <c r="N22" s="27" t="s">
        <v>10</v>
      </c>
      <c r="O22" s="25"/>
      <c r="P22" s="28"/>
      <c r="Q22" s="27"/>
      <c r="R22" s="29"/>
      <c r="S22" s="156"/>
      <c r="T22" s="30"/>
      <c r="U22" s="67"/>
      <c r="V22" s="47">
        <v>1</v>
      </c>
      <c r="W22" s="27"/>
      <c r="X22" s="25"/>
      <c r="Y22" s="25">
        <v>2</v>
      </c>
      <c r="Z22" s="29" t="s">
        <v>9</v>
      </c>
      <c r="AA22" s="156"/>
      <c r="AB22" s="30"/>
      <c r="AC22" s="48" t="s">
        <v>43</v>
      </c>
      <c r="AD22" s="1"/>
    </row>
    <row r="23" spans="1:30" ht="44.25" customHeight="1" thickBot="1" x14ac:dyDescent="0.25">
      <c r="A23" s="49" t="s">
        <v>36</v>
      </c>
      <c r="B23" s="89" t="s">
        <v>110</v>
      </c>
      <c r="C23" s="33"/>
      <c r="D23" s="34"/>
      <c r="E23" s="34" t="str">
        <f>IF(SUM(I23,O23,X23) &lt;&gt; 0,SUM(I23,O23,X23),"")</f>
        <v/>
      </c>
      <c r="F23" s="34"/>
      <c r="G23" s="151"/>
      <c r="H23" s="35"/>
      <c r="I23" s="34"/>
      <c r="J23" s="37"/>
      <c r="K23" s="87"/>
      <c r="L23" s="50"/>
      <c r="M23" s="35"/>
      <c r="N23" s="36"/>
      <c r="O23" s="34"/>
      <c r="P23" s="37"/>
      <c r="Q23" s="36"/>
      <c r="R23" s="38"/>
      <c r="S23" s="158"/>
      <c r="T23" s="39"/>
      <c r="U23" s="82"/>
      <c r="V23" s="50"/>
      <c r="W23" s="36"/>
      <c r="X23" s="34"/>
      <c r="Y23" s="34"/>
      <c r="Z23" s="38" t="s">
        <v>31</v>
      </c>
      <c r="AA23" s="158"/>
      <c r="AB23" s="39"/>
      <c r="AC23" s="51" t="s">
        <v>214</v>
      </c>
      <c r="AD23" s="1"/>
    </row>
    <row r="24" spans="1:3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30" customFormat="1" x14ac:dyDescent="0.2">
      <c r="A26" s="43" t="s">
        <v>22</v>
      </c>
      <c r="B26" s="11"/>
      <c r="C26" s="11"/>
      <c r="D26" s="11"/>
      <c r="E26" s="41" t="s">
        <v>102</v>
      </c>
      <c r="F26" s="41"/>
      <c r="G26" s="41"/>
      <c r="H26" s="11"/>
      <c r="I26" s="11"/>
      <c r="J26" s="11"/>
      <c r="K26" s="11"/>
      <c r="L26" s="11"/>
      <c r="M26" s="11"/>
      <c r="N26" s="11"/>
      <c r="O26" s="11"/>
      <c r="P26" s="11"/>
      <c r="Q26" s="42" t="s">
        <v>103</v>
      </c>
      <c r="R26" s="11"/>
      <c r="S26" s="11"/>
      <c r="T26" s="43"/>
      <c r="U26" s="43"/>
      <c r="V26" s="11"/>
      <c r="W26" s="11"/>
      <c r="X26" s="11"/>
      <c r="Y26" s="11" t="s">
        <v>104</v>
      </c>
      <c r="Z26" s="11"/>
      <c r="AA26" s="11"/>
      <c r="AB26" s="11"/>
      <c r="AC26" s="11"/>
      <c r="AD26" s="1"/>
    </row>
  </sheetData>
  <mergeCells count="13">
    <mergeCell ref="V1:Y1"/>
    <mergeCell ref="A4:B4"/>
    <mergeCell ref="D4:E4"/>
    <mergeCell ref="U7:AB7"/>
    <mergeCell ref="AC7:AC8"/>
    <mergeCell ref="A7:A8"/>
    <mergeCell ref="B7:B8"/>
    <mergeCell ref="H6:L6"/>
    <mergeCell ref="M6:W6"/>
    <mergeCell ref="C7:G7"/>
    <mergeCell ref="Z6:AD6"/>
    <mergeCell ref="H7:J7"/>
    <mergeCell ref="K7:T7"/>
  </mergeCells>
  <pageMargins left="0.7" right="0.7" top="0.75" bottom="0.75" header="0.3" footer="0.3"/>
  <pageSetup paperSize="9"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T25"/>
  <sheetViews>
    <sheetView zoomScale="80" zoomScaleNormal="80" workbookViewId="0">
      <selection activeCell="W9" sqref="W9:Y22"/>
    </sheetView>
  </sheetViews>
  <sheetFormatPr defaultRowHeight="12.75" x14ac:dyDescent="0.2"/>
  <cols>
    <col min="1" max="1" width="37.57031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5" style="10" customWidth="1"/>
    <col min="12" max="12" width="4.5703125" style="10" customWidth="1"/>
    <col min="13" max="13" width="3.140625" style="10" customWidth="1"/>
    <col min="14" max="14" width="3.42578125" style="10" customWidth="1"/>
    <col min="15" max="15" width="3.28515625" style="10" customWidth="1"/>
    <col min="16" max="16" width="4.5703125" style="10" customWidth="1"/>
    <col min="17" max="17" width="2.85546875" style="10" customWidth="1"/>
    <col min="18" max="18" width="6.140625" style="10" customWidth="1"/>
    <col min="19" max="19" width="5.42578125" style="10" customWidth="1"/>
    <col min="20" max="20" width="6" style="10" customWidth="1"/>
    <col min="21" max="23" width="3.42578125" style="10" customWidth="1"/>
    <col min="24" max="24" width="5.7109375" style="10" customWidth="1"/>
    <col min="25" max="25" width="4.5703125" style="10" customWidth="1"/>
    <col min="26" max="26" width="7.7109375" style="10" customWidth="1"/>
    <col min="27" max="27" width="3.7109375" style="10" customWidth="1"/>
    <col min="28" max="28" width="4.140625" style="10" customWidth="1"/>
    <col min="29" max="29" width="7.42578125" style="10" bestFit="1" customWidth="1"/>
    <col min="30" max="30" width="4.42578125" style="10" customWidth="1"/>
    <col min="31" max="31" width="3.5703125" style="10" customWidth="1"/>
    <col min="32" max="32" width="1.85546875" style="10" bestFit="1" customWidth="1"/>
    <col min="33" max="33" width="4" style="10" customWidth="1"/>
    <col min="34" max="34" width="3.28515625" style="10" customWidth="1"/>
    <col min="35" max="16384" width="9.140625" style="10"/>
  </cols>
  <sheetData>
    <row r="1" spans="1:46" s="52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11"/>
      <c r="S1" s="11"/>
      <c r="T1" s="11"/>
      <c r="U1" s="11"/>
      <c r="V1" s="263" t="s">
        <v>8</v>
      </c>
      <c r="W1" s="263"/>
      <c r="X1" s="263"/>
      <c r="Y1" s="263"/>
      <c r="Z1" s="11"/>
      <c r="AA1" s="11"/>
      <c r="AB1" s="11"/>
    </row>
    <row r="2" spans="1:46" s="52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11"/>
      <c r="W2" s="41"/>
      <c r="X2" s="11" t="s">
        <v>15</v>
      </c>
      <c r="Y2" s="41"/>
      <c r="Z2" s="41"/>
      <c r="AA2" s="41"/>
      <c r="AB2" s="41"/>
    </row>
    <row r="3" spans="1:46" s="52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1"/>
    </row>
    <row r="4" spans="1:46" x14ac:dyDescent="0.2">
      <c r="A4" s="264" t="s">
        <v>23</v>
      </c>
      <c r="B4" s="264"/>
      <c r="C4" s="41"/>
      <c r="D4" s="265" t="s">
        <v>62</v>
      </c>
      <c r="E4" s="265"/>
      <c r="H4" s="12" t="s">
        <v>24</v>
      </c>
      <c r="I4" s="12"/>
      <c r="J4" s="9"/>
      <c r="K4" s="9"/>
      <c r="L4" s="8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42" t="s">
        <v>125</v>
      </c>
      <c r="Z4" s="42"/>
      <c r="AA4" s="42"/>
      <c r="AB4" s="42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</row>
    <row r="5" spans="1:46" x14ac:dyDescent="0.2">
      <c r="A5" s="11"/>
      <c r="B5" s="11"/>
      <c r="C5" s="11"/>
      <c r="D5" s="12" t="s">
        <v>86</v>
      </c>
      <c r="H5" s="12"/>
      <c r="I5" s="41"/>
      <c r="J5" s="41"/>
      <c r="K5" s="41"/>
      <c r="L5" s="4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</row>
    <row r="6" spans="1:46" ht="13.5" thickBot="1" x14ac:dyDescent="0.25">
      <c r="A6" s="11"/>
      <c r="B6" s="11"/>
      <c r="C6" s="11"/>
      <c r="D6" s="11"/>
      <c r="E6" s="11"/>
      <c r="F6" s="11"/>
      <c r="G6" s="11"/>
      <c r="H6" s="278" t="s">
        <v>48</v>
      </c>
      <c r="I6" s="278"/>
      <c r="J6" s="278"/>
      <c r="K6" s="278"/>
      <c r="L6" s="267" t="s">
        <v>106</v>
      </c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11"/>
      <c r="X6" s="11"/>
      <c r="Y6" s="41" t="s">
        <v>213</v>
      </c>
      <c r="Z6" s="41"/>
      <c r="AA6" s="41"/>
      <c r="AB6" s="41"/>
      <c r="AC6" s="41"/>
      <c r="AD6" s="41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</row>
    <row r="7" spans="1:46" ht="43.5" customHeight="1" thickBot="1" x14ac:dyDescent="0.25">
      <c r="A7" s="268" t="s">
        <v>6</v>
      </c>
      <c r="B7" s="268" t="s">
        <v>25</v>
      </c>
      <c r="C7" s="272" t="s">
        <v>14</v>
      </c>
      <c r="D7" s="273"/>
      <c r="E7" s="273"/>
      <c r="F7" s="273"/>
      <c r="G7" s="274"/>
      <c r="H7" s="272" t="s">
        <v>16</v>
      </c>
      <c r="I7" s="273"/>
      <c r="J7" s="274"/>
      <c r="K7" s="272" t="s">
        <v>17</v>
      </c>
      <c r="L7" s="273"/>
      <c r="M7" s="273"/>
      <c r="N7" s="273"/>
      <c r="O7" s="273"/>
      <c r="P7" s="273"/>
      <c r="Q7" s="273"/>
      <c r="R7" s="273"/>
      <c r="S7" s="273"/>
      <c r="T7" s="274"/>
      <c r="U7" s="272" t="s">
        <v>18</v>
      </c>
      <c r="V7" s="273"/>
      <c r="W7" s="273"/>
      <c r="X7" s="273"/>
      <c r="Y7" s="273"/>
      <c r="Z7" s="273"/>
      <c r="AA7" s="273"/>
      <c r="AB7" s="274"/>
      <c r="AC7" s="268" t="s">
        <v>19</v>
      </c>
      <c r="AD7" s="1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</row>
    <row r="8" spans="1:46" ht="75.75" customHeight="1" thickBot="1" x14ac:dyDescent="0.25">
      <c r="A8" s="269"/>
      <c r="B8" s="269"/>
      <c r="C8" s="2" t="s">
        <v>0</v>
      </c>
      <c r="D8" s="3" t="s">
        <v>1</v>
      </c>
      <c r="E8" s="3" t="s">
        <v>2</v>
      </c>
      <c r="F8" s="163" t="s">
        <v>3</v>
      </c>
      <c r="G8" s="46" t="s">
        <v>126</v>
      </c>
      <c r="H8" s="6" t="s">
        <v>1</v>
      </c>
      <c r="I8" s="3" t="s">
        <v>2</v>
      </c>
      <c r="J8" s="83" t="s">
        <v>3</v>
      </c>
      <c r="K8" s="44" t="s">
        <v>91</v>
      </c>
      <c r="L8" s="44" t="s">
        <v>92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126</v>
      </c>
      <c r="T8" s="4" t="s">
        <v>5</v>
      </c>
      <c r="U8" s="44" t="s">
        <v>91</v>
      </c>
      <c r="V8" s="44" t="s">
        <v>92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126</v>
      </c>
      <c r="AB8" s="4" t="s">
        <v>5</v>
      </c>
      <c r="AC8" s="269"/>
      <c r="AD8" s="1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s="180" customFormat="1" x14ac:dyDescent="0.2">
      <c r="A9" s="90" t="s">
        <v>164</v>
      </c>
      <c r="B9" s="138"/>
      <c r="C9" s="15">
        <f t="shared" ref="C9" si="0">IF(SUM(D9,E9,F9,G9) &lt;&gt; 0,SUM(D9,E9,F9,G9),"")</f>
        <v>2</v>
      </c>
      <c r="D9" s="16">
        <f t="shared" ref="D9" si="1">IF(SUM(H9,M9,W9) &lt;&gt; 0,SUM(H9,M9,W9),"")</f>
        <v>2</v>
      </c>
      <c r="E9" s="16" t="str">
        <f t="shared" ref="E9" si="2">IF(SUM(I9,O9,X9) &lt;&gt; 0,SUM(I9,O9,X9),"")</f>
        <v/>
      </c>
      <c r="F9" s="16" t="str">
        <f t="shared" ref="F9" si="3">IF(SUM(J9,P9,Y9) &lt;&gt; 0,SUM(J9,P9,Y9),"")</f>
        <v/>
      </c>
      <c r="G9" s="150" t="str">
        <f t="shared" ref="G9" si="4">IF(SUM(S9,AA9) &lt;&gt; 0,SUM(AA9,S9),"")</f>
        <v/>
      </c>
      <c r="H9" s="206"/>
      <c r="I9" s="204"/>
      <c r="J9" s="207"/>
      <c r="K9" s="137"/>
      <c r="L9" s="137"/>
      <c r="M9" s="205"/>
      <c r="N9" s="208"/>
      <c r="O9" s="207"/>
      <c r="P9" s="207"/>
      <c r="Q9" s="208"/>
      <c r="R9" s="204"/>
      <c r="S9" s="205"/>
      <c r="T9" s="209"/>
      <c r="U9" s="138"/>
      <c r="V9" s="137"/>
      <c r="W9" s="208">
        <v>2</v>
      </c>
      <c r="X9" s="204"/>
      <c r="Y9" s="204"/>
      <c r="Z9" s="204"/>
      <c r="AA9" s="205"/>
      <c r="AB9" s="209"/>
      <c r="AC9" s="64" t="s">
        <v>43</v>
      </c>
      <c r="AD9" s="1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</row>
    <row r="10" spans="1:46" ht="27.75" customHeight="1" x14ac:dyDescent="0.2">
      <c r="A10" s="90" t="s">
        <v>54</v>
      </c>
      <c r="B10" s="14" t="s">
        <v>30</v>
      </c>
      <c r="C10" s="15">
        <f t="shared" ref="C10" si="5">IF(SUM(D10,E10,F10,G10) &lt;&gt; 0,SUM(D10,E10,F10,G10),"")</f>
        <v>14</v>
      </c>
      <c r="D10" s="16">
        <f t="shared" ref="D10" si="6">IF(SUM(H10,M10,W10) &lt;&gt; 0,SUM(H10,M10,W10),"")</f>
        <v>6</v>
      </c>
      <c r="E10" s="16" t="str">
        <f t="shared" ref="E10" si="7">IF(SUM(I10,O10,X10) &lt;&gt; 0,SUM(I10,O10,X10),"")</f>
        <v/>
      </c>
      <c r="F10" s="16">
        <f t="shared" ref="F10" si="8">IF(SUM(J10,P10,Y10) &lt;&gt; 0,SUM(J10,P10,Y10),"")</f>
        <v>6</v>
      </c>
      <c r="G10" s="150">
        <f t="shared" ref="G10" si="9">IF(SUM(S10,AA10) &lt;&gt; 0,SUM(AA10,S10),"")</f>
        <v>2</v>
      </c>
      <c r="H10" s="17"/>
      <c r="I10" s="16"/>
      <c r="J10" s="19"/>
      <c r="K10" s="84"/>
      <c r="L10" s="61" t="s">
        <v>12</v>
      </c>
      <c r="M10" s="17">
        <v>6</v>
      </c>
      <c r="N10" s="18"/>
      <c r="O10" s="19"/>
      <c r="P10" s="19">
        <v>6</v>
      </c>
      <c r="Q10" s="18"/>
      <c r="R10" s="20" t="s">
        <v>12</v>
      </c>
      <c r="S10" s="19">
        <v>2</v>
      </c>
      <c r="T10" s="21" t="s">
        <v>11</v>
      </c>
      <c r="U10" s="79"/>
      <c r="V10" s="61"/>
      <c r="W10" s="18"/>
      <c r="X10" s="16"/>
      <c r="Y10" s="16"/>
      <c r="Z10" s="20"/>
      <c r="AA10" s="154"/>
      <c r="AB10" s="21"/>
      <c r="AC10" s="64" t="s">
        <v>43</v>
      </c>
      <c r="AD10" s="1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</row>
    <row r="11" spans="1:46" s="180" customFormat="1" ht="25.5" x14ac:dyDescent="0.2">
      <c r="A11" s="90" t="s">
        <v>165</v>
      </c>
      <c r="B11" s="14"/>
      <c r="C11" s="15">
        <f t="shared" ref="C11:C12" si="10">IF(SUM(D11,E11,F11,G11) &lt;&gt; 0,SUM(D11,E11,F11,G11),"")</f>
        <v>2</v>
      </c>
      <c r="D11" s="16">
        <f t="shared" ref="D11:D12" si="11">IF(SUM(H11,M11,W11) &lt;&gt; 0,SUM(H11,M11,W11),"")</f>
        <v>2</v>
      </c>
      <c r="E11" s="16" t="str">
        <f t="shared" ref="E11:E12" si="12">IF(SUM(I11,O11,X11) &lt;&gt; 0,SUM(I11,O11,X11),"")</f>
        <v/>
      </c>
      <c r="F11" s="16" t="str">
        <f t="shared" ref="F11:F12" si="13">IF(SUM(J11,P11,Y11) &lt;&gt; 0,SUM(J11,P11,Y11),"")</f>
        <v/>
      </c>
      <c r="G11" s="150" t="str">
        <f t="shared" ref="G11:G12" si="14">IF(SUM(S11,AA11) &lt;&gt; 0,SUM(AA11,S11),"")</f>
        <v/>
      </c>
      <c r="H11" s="17"/>
      <c r="I11" s="16"/>
      <c r="J11" s="19"/>
      <c r="K11" s="84"/>
      <c r="L11" s="61"/>
      <c r="M11" s="17"/>
      <c r="N11" s="18"/>
      <c r="O11" s="19"/>
      <c r="P11" s="19"/>
      <c r="Q11" s="18"/>
      <c r="R11" s="20"/>
      <c r="S11" s="19"/>
      <c r="T11" s="21"/>
      <c r="U11" s="79"/>
      <c r="V11" s="61"/>
      <c r="W11" s="18">
        <v>2</v>
      </c>
      <c r="X11" s="16"/>
      <c r="Y11" s="16"/>
      <c r="Z11" s="20"/>
      <c r="AA11" s="154"/>
      <c r="AB11" s="21"/>
      <c r="AC11" s="64" t="s">
        <v>43</v>
      </c>
      <c r="AD11" s="1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</row>
    <row r="12" spans="1:46" s="180" customFormat="1" x14ac:dyDescent="0.2">
      <c r="A12" s="90" t="s">
        <v>166</v>
      </c>
      <c r="B12" s="14"/>
      <c r="C12" s="15">
        <f t="shared" si="10"/>
        <v>2</v>
      </c>
      <c r="D12" s="16">
        <f t="shared" si="11"/>
        <v>2</v>
      </c>
      <c r="E12" s="16" t="str">
        <f t="shared" si="12"/>
        <v/>
      </c>
      <c r="F12" s="16" t="str">
        <f t="shared" si="13"/>
        <v/>
      </c>
      <c r="G12" s="150" t="str">
        <f t="shared" si="14"/>
        <v/>
      </c>
      <c r="H12" s="17"/>
      <c r="I12" s="16"/>
      <c r="J12" s="19"/>
      <c r="K12" s="84"/>
      <c r="L12" s="61"/>
      <c r="M12" s="17"/>
      <c r="N12" s="18"/>
      <c r="O12" s="19"/>
      <c r="P12" s="19"/>
      <c r="Q12" s="18"/>
      <c r="R12" s="20"/>
      <c r="S12" s="19"/>
      <c r="T12" s="21"/>
      <c r="U12" s="79"/>
      <c r="V12" s="61"/>
      <c r="W12" s="18">
        <v>2</v>
      </c>
      <c r="X12" s="16"/>
      <c r="Y12" s="16"/>
      <c r="Z12" s="20"/>
      <c r="AA12" s="154"/>
      <c r="AB12" s="21"/>
      <c r="AC12" s="64" t="s">
        <v>43</v>
      </c>
      <c r="AD12" s="1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</row>
    <row r="13" spans="1:46" ht="25.5" x14ac:dyDescent="0.2">
      <c r="A13" s="59" t="s">
        <v>51</v>
      </c>
      <c r="B13" s="24" t="s">
        <v>26</v>
      </c>
      <c r="C13" s="15">
        <f t="shared" ref="C13" si="15">IF(SUM(D13,E13,F13,G13) &lt;&gt; 0,SUM(D13,E13,F13,G13),"")</f>
        <v>14</v>
      </c>
      <c r="D13" s="16">
        <f t="shared" ref="D13" si="16">IF(SUM(H13,M13,W13) &lt;&gt; 0,SUM(H13,M13,W13),"")</f>
        <v>4</v>
      </c>
      <c r="E13" s="16">
        <f t="shared" ref="E13:F13" si="17">IF(SUM(I13,O13,X13) &lt;&gt; 0,SUM(I13,O13,X13),"")</f>
        <v>8</v>
      </c>
      <c r="F13" s="16" t="str">
        <f t="shared" si="17"/>
        <v/>
      </c>
      <c r="G13" s="150">
        <f t="shared" ref="G13" si="18">IF(SUM(S13,AA13) &lt;&gt; 0,SUM(AA13,S13),"")</f>
        <v>2</v>
      </c>
      <c r="H13" s="17"/>
      <c r="I13" s="16"/>
      <c r="J13" s="19"/>
      <c r="K13" s="65"/>
      <c r="L13" s="47"/>
      <c r="M13" s="26">
        <v>2</v>
      </c>
      <c r="N13" s="27" t="s">
        <v>10</v>
      </c>
      <c r="O13" s="25"/>
      <c r="P13" s="28"/>
      <c r="Q13" s="27"/>
      <c r="R13" s="29"/>
      <c r="S13" s="164"/>
      <c r="T13" s="30"/>
      <c r="U13" s="80"/>
      <c r="V13" s="47">
        <v>1</v>
      </c>
      <c r="W13" s="27">
        <v>2</v>
      </c>
      <c r="X13" s="25">
        <v>8</v>
      </c>
      <c r="Y13" s="25"/>
      <c r="Z13" s="31"/>
      <c r="AA13" s="28">
        <v>2</v>
      </c>
      <c r="AB13" s="22" t="s">
        <v>11</v>
      </c>
      <c r="AC13" s="48" t="s">
        <v>43</v>
      </c>
      <c r="AD13" s="1"/>
    </row>
    <row r="14" spans="1:46" ht="25.5" x14ac:dyDescent="0.2">
      <c r="A14" s="59" t="s">
        <v>55</v>
      </c>
      <c r="B14" s="24" t="s">
        <v>30</v>
      </c>
      <c r="C14" s="15">
        <f t="shared" ref="C14:C22" si="19">IF(SUM(D14,E14,F14,G14) &lt;&gt; 0,SUM(D14,E14,F14,G14),"")</f>
        <v>10</v>
      </c>
      <c r="D14" s="16" t="str">
        <f t="shared" ref="D14:D22" si="20">IF(SUM(H14,M14,W14) &lt;&gt; 0,SUM(H14,M14,W14),"")</f>
        <v/>
      </c>
      <c r="E14" s="16">
        <f t="shared" ref="E14:E22" si="21">IF(SUM(I14,O14,X14) &lt;&gt; 0,SUM(I14,O14,X14),"")</f>
        <v>10</v>
      </c>
      <c r="F14" s="16" t="str">
        <f t="shared" ref="F14:F22" si="22">IF(SUM(J14,P14,Y14) &lt;&gt; 0,SUM(J14,P14,Y14),"")</f>
        <v/>
      </c>
      <c r="G14" s="150" t="str">
        <f t="shared" ref="G14:G22" si="23">IF(SUM(S14,AA14) &lt;&gt; 0,SUM(AA14,S14),"")</f>
        <v/>
      </c>
      <c r="H14" s="17"/>
      <c r="I14" s="16"/>
      <c r="J14" s="19"/>
      <c r="K14" s="65"/>
      <c r="L14" s="47">
        <v>1</v>
      </c>
      <c r="M14" s="26"/>
      <c r="N14" s="27"/>
      <c r="O14" s="25">
        <v>4</v>
      </c>
      <c r="P14" s="28"/>
      <c r="Q14" s="27"/>
      <c r="R14" s="29" t="s">
        <v>9</v>
      </c>
      <c r="S14" s="164"/>
      <c r="T14" s="30"/>
      <c r="U14" s="80"/>
      <c r="V14" s="47">
        <v>2</v>
      </c>
      <c r="W14" s="27"/>
      <c r="X14" s="25">
        <v>6</v>
      </c>
      <c r="Y14" s="25"/>
      <c r="Z14" s="29" t="s">
        <v>31</v>
      </c>
      <c r="AA14" s="164"/>
      <c r="AB14" s="30"/>
      <c r="AC14" s="48" t="s">
        <v>43</v>
      </c>
      <c r="AD14" s="1"/>
    </row>
    <row r="15" spans="1:46" ht="25.5" x14ac:dyDescent="0.2">
      <c r="A15" s="59" t="s">
        <v>73</v>
      </c>
      <c r="B15" s="24" t="s">
        <v>33</v>
      </c>
      <c r="C15" s="15">
        <f t="shared" si="19"/>
        <v>6</v>
      </c>
      <c r="D15" s="16">
        <f t="shared" si="20"/>
        <v>4</v>
      </c>
      <c r="E15" s="16" t="str">
        <f t="shared" si="21"/>
        <v/>
      </c>
      <c r="F15" s="16">
        <f t="shared" si="22"/>
        <v>2</v>
      </c>
      <c r="G15" s="150" t="str">
        <f t="shared" si="23"/>
        <v/>
      </c>
      <c r="H15" s="17"/>
      <c r="I15" s="16"/>
      <c r="J15" s="19"/>
      <c r="K15" s="84"/>
      <c r="L15" s="47"/>
      <c r="M15" s="26">
        <v>2</v>
      </c>
      <c r="N15" s="27" t="s">
        <v>10</v>
      </c>
      <c r="O15" s="25"/>
      <c r="P15" s="28"/>
      <c r="Q15" s="27"/>
      <c r="R15" s="29"/>
      <c r="S15" s="164"/>
      <c r="T15" s="30"/>
      <c r="U15" s="67">
        <v>1</v>
      </c>
      <c r="V15" s="47"/>
      <c r="W15" s="27">
        <v>2</v>
      </c>
      <c r="X15" s="25"/>
      <c r="Y15" s="25">
        <v>2</v>
      </c>
      <c r="Z15" s="29" t="s">
        <v>31</v>
      </c>
      <c r="AA15" s="164"/>
      <c r="AB15" s="30"/>
      <c r="AC15" s="48" t="s">
        <v>43</v>
      </c>
      <c r="AD15" s="1"/>
    </row>
    <row r="16" spans="1:46" x14ac:dyDescent="0.2">
      <c r="A16" s="59" t="s">
        <v>56</v>
      </c>
      <c r="B16" s="24" t="s">
        <v>30</v>
      </c>
      <c r="C16" s="15">
        <f t="shared" si="19"/>
        <v>16</v>
      </c>
      <c r="D16" s="16">
        <f t="shared" si="20"/>
        <v>8</v>
      </c>
      <c r="E16" s="16" t="str">
        <f t="shared" si="21"/>
        <v/>
      </c>
      <c r="F16" s="16">
        <f t="shared" si="22"/>
        <v>6</v>
      </c>
      <c r="G16" s="150">
        <f t="shared" si="23"/>
        <v>2</v>
      </c>
      <c r="H16" s="17"/>
      <c r="I16" s="16"/>
      <c r="J16" s="19"/>
      <c r="K16" s="84"/>
      <c r="L16" s="47"/>
      <c r="M16" s="26">
        <v>2</v>
      </c>
      <c r="N16" s="27" t="s">
        <v>10</v>
      </c>
      <c r="O16" s="25"/>
      <c r="P16" s="28"/>
      <c r="Q16" s="27"/>
      <c r="R16" s="31"/>
      <c r="S16" s="28"/>
      <c r="T16" s="22"/>
      <c r="U16" s="67">
        <v>1</v>
      </c>
      <c r="V16" s="47"/>
      <c r="W16" s="27">
        <v>6</v>
      </c>
      <c r="X16" s="25"/>
      <c r="Y16" s="25">
        <v>6</v>
      </c>
      <c r="Z16" s="31"/>
      <c r="AA16" s="28">
        <v>2</v>
      </c>
      <c r="AB16" s="22" t="s">
        <v>11</v>
      </c>
      <c r="AC16" s="48" t="s">
        <v>43</v>
      </c>
      <c r="AD16" s="1"/>
    </row>
    <row r="17" spans="1:30" s="180" customFormat="1" x14ac:dyDescent="0.2">
      <c r="A17" s="59" t="s">
        <v>167</v>
      </c>
      <c r="B17" s="24"/>
      <c r="C17" s="15"/>
      <c r="D17" s="16"/>
      <c r="E17" s="16"/>
      <c r="F17" s="16"/>
      <c r="G17" s="150"/>
      <c r="H17" s="17"/>
      <c r="I17" s="16"/>
      <c r="J17" s="19"/>
      <c r="K17" s="84"/>
      <c r="L17" s="47"/>
      <c r="M17" s="26"/>
      <c r="N17" s="27"/>
      <c r="O17" s="25"/>
      <c r="P17" s="28"/>
      <c r="Q17" s="27"/>
      <c r="R17" s="31"/>
      <c r="S17" s="28"/>
      <c r="T17" s="22"/>
      <c r="U17" s="67"/>
      <c r="V17" s="47"/>
      <c r="W17" s="27">
        <v>2</v>
      </c>
      <c r="X17" s="25"/>
      <c r="Y17" s="25"/>
      <c r="Z17" s="31"/>
      <c r="AA17" s="28"/>
      <c r="AB17" s="22"/>
      <c r="AC17" s="48" t="s">
        <v>43</v>
      </c>
      <c r="AD17" s="1"/>
    </row>
    <row r="18" spans="1:30" s="180" customFormat="1" ht="28.5" customHeight="1" x14ac:dyDescent="0.2">
      <c r="A18" s="59" t="s">
        <v>168</v>
      </c>
      <c r="B18" s="24"/>
      <c r="C18" s="15"/>
      <c r="D18" s="16"/>
      <c r="E18" s="16"/>
      <c r="F18" s="16"/>
      <c r="G18" s="150"/>
      <c r="H18" s="17"/>
      <c r="I18" s="16"/>
      <c r="J18" s="19"/>
      <c r="K18" s="84"/>
      <c r="L18" s="47"/>
      <c r="M18" s="26"/>
      <c r="N18" s="27"/>
      <c r="O18" s="25"/>
      <c r="P18" s="28"/>
      <c r="Q18" s="27"/>
      <c r="R18" s="31"/>
      <c r="S18" s="28"/>
      <c r="T18" s="22"/>
      <c r="U18" s="67"/>
      <c r="V18" s="47"/>
      <c r="W18" s="27">
        <v>2</v>
      </c>
      <c r="X18" s="25"/>
      <c r="Y18" s="25"/>
      <c r="Z18" s="31"/>
      <c r="AA18" s="28"/>
      <c r="AB18" s="22"/>
      <c r="AC18" s="48" t="s">
        <v>43</v>
      </c>
      <c r="AD18" s="1"/>
    </row>
    <row r="19" spans="1:30" x14ac:dyDescent="0.2">
      <c r="A19" s="59" t="s">
        <v>107</v>
      </c>
      <c r="B19" s="24" t="s">
        <v>26</v>
      </c>
      <c r="C19" s="15">
        <f t="shared" si="19"/>
        <v>8</v>
      </c>
      <c r="D19" s="16">
        <f t="shared" si="20"/>
        <v>2</v>
      </c>
      <c r="E19" s="16" t="str">
        <f t="shared" si="21"/>
        <v/>
      </c>
      <c r="F19" s="16">
        <f t="shared" si="22"/>
        <v>4</v>
      </c>
      <c r="G19" s="150">
        <f t="shared" si="23"/>
        <v>2</v>
      </c>
      <c r="H19" s="17"/>
      <c r="I19" s="16"/>
      <c r="J19" s="19"/>
      <c r="K19" s="84"/>
      <c r="L19" s="47">
        <v>1</v>
      </c>
      <c r="M19" s="26">
        <v>2</v>
      </c>
      <c r="N19" s="27"/>
      <c r="O19" s="25"/>
      <c r="P19" s="28">
        <v>4</v>
      </c>
      <c r="Q19" s="27"/>
      <c r="R19" s="31"/>
      <c r="S19" s="28">
        <v>2</v>
      </c>
      <c r="T19" s="22" t="s">
        <v>11</v>
      </c>
      <c r="U19" s="68"/>
      <c r="V19" s="47"/>
      <c r="W19" s="27"/>
      <c r="X19" s="25"/>
      <c r="Y19" s="25"/>
      <c r="Z19" s="31"/>
      <c r="AA19" s="28"/>
      <c r="AB19" s="22"/>
      <c r="AC19" s="48" t="s">
        <v>43</v>
      </c>
      <c r="AD19" s="1"/>
    </row>
    <row r="20" spans="1:30" ht="25.5" x14ac:dyDescent="0.2">
      <c r="A20" s="59" t="s">
        <v>108</v>
      </c>
      <c r="B20" s="24" t="s">
        <v>33</v>
      </c>
      <c r="C20" s="15">
        <f t="shared" si="19"/>
        <v>8</v>
      </c>
      <c r="D20" s="16">
        <f t="shared" si="20"/>
        <v>2</v>
      </c>
      <c r="E20" s="16" t="str">
        <f t="shared" si="21"/>
        <v/>
      </c>
      <c r="F20" s="16">
        <f t="shared" si="22"/>
        <v>6</v>
      </c>
      <c r="G20" s="150" t="str">
        <f t="shared" si="23"/>
        <v/>
      </c>
      <c r="H20" s="17"/>
      <c r="I20" s="16"/>
      <c r="J20" s="19"/>
      <c r="K20" s="65">
        <v>1</v>
      </c>
      <c r="L20" s="47"/>
      <c r="M20" s="26">
        <v>2</v>
      </c>
      <c r="N20" s="27"/>
      <c r="O20" s="25"/>
      <c r="P20" s="28">
        <v>6</v>
      </c>
      <c r="Q20" s="27"/>
      <c r="R20" s="29" t="s">
        <v>31</v>
      </c>
      <c r="S20" s="164"/>
      <c r="T20" s="30"/>
      <c r="U20" s="80"/>
      <c r="V20" s="47"/>
      <c r="W20" s="27"/>
      <c r="X20" s="25"/>
      <c r="Y20" s="25"/>
      <c r="Z20" s="29"/>
      <c r="AA20" s="164"/>
      <c r="AB20" s="30"/>
      <c r="AC20" s="48" t="s">
        <v>43</v>
      </c>
      <c r="AD20" s="1"/>
    </row>
    <row r="21" spans="1:30" ht="25.5" x14ac:dyDescent="0.2">
      <c r="A21" s="59" t="s">
        <v>109</v>
      </c>
      <c r="B21" s="24" t="s">
        <v>30</v>
      </c>
      <c r="C21" s="15">
        <f t="shared" si="19"/>
        <v>16</v>
      </c>
      <c r="D21" s="16">
        <f t="shared" si="20"/>
        <v>6</v>
      </c>
      <c r="E21" s="16" t="str">
        <f t="shared" si="21"/>
        <v/>
      </c>
      <c r="F21" s="16">
        <f t="shared" si="22"/>
        <v>8</v>
      </c>
      <c r="G21" s="150">
        <f t="shared" si="23"/>
        <v>2</v>
      </c>
      <c r="H21" s="17"/>
      <c r="I21" s="16"/>
      <c r="J21" s="19"/>
      <c r="K21" s="84"/>
      <c r="L21" s="47" t="s">
        <v>12</v>
      </c>
      <c r="M21" s="26">
        <v>6</v>
      </c>
      <c r="N21" s="27"/>
      <c r="O21" s="25"/>
      <c r="P21" s="28">
        <v>8</v>
      </c>
      <c r="Q21" s="27"/>
      <c r="R21" s="29" t="s">
        <v>12</v>
      </c>
      <c r="S21" s="164">
        <v>2</v>
      </c>
      <c r="T21" s="30" t="s">
        <v>11</v>
      </c>
      <c r="U21" s="80"/>
      <c r="V21" s="47"/>
      <c r="W21" s="27"/>
      <c r="X21" s="25"/>
      <c r="Y21" s="25"/>
      <c r="Z21" s="31"/>
      <c r="AA21" s="25"/>
      <c r="AB21" s="32"/>
      <c r="AC21" s="48" t="s">
        <v>43</v>
      </c>
      <c r="AD21" s="1"/>
    </row>
    <row r="22" spans="1:30" x14ac:dyDescent="0.2">
      <c r="A22" s="59" t="s">
        <v>76</v>
      </c>
      <c r="B22" s="24" t="s">
        <v>26</v>
      </c>
      <c r="C22" s="15">
        <f t="shared" si="19"/>
        <v>10</v>
      </c>
      <c r="D22" s="16">
        <f t="shared" si="20"/>
        <v>4</v>
      </c>
      <c r="E22" s="16" t="str">
        <f t="shared" si="21"/>
        <v/>
      </c>
      <c r="F22" s="16">
        <f t="shared" si="22"/>
        <v>4</v>
      </c>
      <c r="G22" s="150">
        <f t="shared" si="23"/>
        <v>2</v>
      </c>
      <c r="H22" s="17"/>
      <c r="I22" s="16"/>
      <c r="J22" s="19"/>
      <c r="K22" s="65"/>
      <c r="L22" s="47"/>
      <c r="M22" s="26">
        <v>2</v>
      </c>
      <c r="N22" s="27" t="s">
        <v>10</v>
      </c>
      <c r="O22" s="25"/>
      <c r="P22" s="28"/>
      <c r="Q22" s="27"/>
      <c r="R22" s="29"/>
      <c r="S22" s="156"/>
      <c r="T22" s="30"/>
      <c r="U22" s="67">
        <v>1</v>
      </c>
      <c r="V22" s="47"/>
      <c r="W22" s="27">
        <v>2</v>
      </c>
      <c r="X22" s="25"/>
      <c r="Y22" s="25">
        <v>4</v>
      </c>
      <c r="Z22" s="29"/>
      <c r="AA22" s="164">
        <v>2</v>
      </c>
      <c r="AB22" s="30" t="s">
        <v>11</v>
      </c>
      <c r="AC22" s="48" t="s">
        <v>43</v>
      </c>
      <c r="AD22" s="1"/>
    </row>
    <row r="23" spans="1:30" ht="26.25" thickBot="1" x14ac:dyDescent="0.25">
      <c r="A23" s="49" t="s">
        <v>36</v>
      </c>
      <c r="B23" s="89" t="s">
        <v>110</v>
      </c>
      <c r="C23" s="33"/>
      <c r="D23" s="34"/>
      <c r="E23" s="34" t="str">
        <f>IF(SUM(I23,O23,X23) &lt;&gt; 0,SUM(I23,O23,X23),"")</f>
        <v/>
      </c>
      <c r="F23" s="34"/>
      <c r="G23" s="151"/>
      <c r="H23" s="35"/>
      <c r="I23" s="34"/>
      <c r="J23" s="37"/>
      <c r="K23" s="85"/>
      <c r="L23" s="50"/>
      <c r="M23" s="35"/>
      <c r="N23" s="36"/>
      <c r="O23" s="34"/>
      <c r="P23" s="37"/>
      <c r="Q23" s="36"/>
      <c r="R23" s="38"/>
      <c r="S23" s="158"/>
      <c r="T23" s="39"/>
      <c r="U23" s="82"/>
      <c r="V23" s="50"/>
      <c r="W23" s="36"/>
      <c r="X23" s="34"/>
      <c r="Y23" s="34"/>
      <c r="Z23" s="38" t="s">
        <v>31</v>
      </c>
      <c r="AA23" s="167"/>
      <c r="AB23" s="39"/>
      <c r="AC23" s="51" t="s">
        <v>43</v>
      </c>
      <c r="AD23" s="1"/>
    </row>
    <row r="24" spans="1:3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30" customFormat="1" x14ac:dyDescent="0.2">
      <c r="A25" s="43" t="s">
        <v>22</v>
      </c>
      <c r="B25" s="11"/>
      <c r="C25" s="11"/>
      <c r="D25" s="11"/>
      <c r="E25" s="41" t="s">
        <v>102</v>
      </c>
      <c r="F25" s="41"/>
      <c r="G25" s="41"/>
      <c r="H25" s="11"/>
      <c r="I25" s="11"/>
      <c r="J25" s="11"/>
      <c r="K25" s="11"/>
      <c r="L25" s="11"/>
      <c r="M25" s="11"/>
      <c r="N25" s="11"/>
      <c r="O25" s="11"/>
      <c r="P25" s="11"/>
      <c r="Q25" s="42" t="s">
        <v>103</v>
      </c>
      <c r="R25" s="11"/>
      <c r="S25" s="11"/>
      <c r="T25" s="43"/>
      <c r="U25" s="43"/>
      <c r="V25" s="11"/>
      <c r="W25" s="11"/>
      <c r="X25" s="11"/>
      <c r="Y25" s="11" t="s">
        <v>104</v>
      </c>
      <c r="Z25" s="11"/>
      <c r="AA25" s="11"/>
      <c r="AB25" s="11"/>
      <c r="AC25" s="11"/>
      <c r="AD25" s="1"/>
    </row>
  </sheetData>
  <mergeCells count="12">
    <mergeCell ref="V1:Y1"/>
    <mergeCell ref="A4:B4"/>
    <mergeCell ref="D4:E4"/>
    <mergeCell ref="H6:K6"/>
    <mergeCell ref="AC7:AC8"/>
    <mergeCell ref="L6:V6"/>
    <mergeCell ref="A7:A8"/>
    <mergeCell ref="B7:B8"/>
    <mergeCell ref="H7:J7"/>
    <mergeCell ref="C7:G7"/>
    <mergeCell ref="K7:T7"/>
    <mergeCell ref="U7:AB7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Курс 1 ЭПиО</vt:lpstr>
      <vt:lpstr>Курс 2 ЭПиО</vt:lpstr>
      <vt:lpstr>Курс 3 МЭ</vt:lpstr>
      <vt:lpstr>Курс 3 ФК</vt:lpstr>
      <vt:lpstr>Курс 3 БУиА</vt:lpstr>
      <vt:lpstr>Курс 3 ЭПиО</vt:lpstr>
      <vt:lpstr>Курс 4 МЭ</vt:lpstr>
      <vt:lpstr>Курс 4 ФК</vt:lpstr>
      <vt:lpstr>Курс 4 БУиА</vt:lpstr>
      <vt:lpstr>Курс 4 ЭПиО</vt:lpstr>
      <vt:lpstr>Курс 5 МЭ</vt:lpstr>
      <vt:lpstr>Курс 5 ФК</vt:lpstr>
      <vt:lpstr>Курс 5 БУиА</vt:lpstr>
      <vt:lpstr>курс 5 ЭПиО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1</cp:lastModifiedBy>
  <cp:lastPrinted>2023-06-09T12:30:11Z</cp:lastPrinted>
  <dcterms:created xsi:type="dcterms:W3CDTF">2003-04-23T15:08:56Z</dcterms:created>
  <dcterms:modified xsi:type="dcterms:W3CDTF">2023-10-06T08:43:59Z</dcterms:modified>
</cp:coreProperties>
</file>