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урс++" sheetId="1" r:id="rId1"/>
    <sheet name="2 курс++" sheetId="2" r:id="rId2"/>
    <sheet name="3 курс++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H25" i="1" l="1"/>
  <c r="G25" i="1"/>
  <c r="F25" i="1"/>
  <c r="D25" i="1" s="1"/>
  <c r="E25" i="1"/>
  <c r="H10" i="1"/>
  <c r="G10" i="1"/>
  <c r="F10" i="1"/>
  <c r="E10" i="1"/>
  <c r="D10" i="1" l="1"/>
  <c r="D28" i="3"/>
  <c r="E28" i="3"/>
  <c r="F28" i="3"/>
  <c r="G28" i="3"/>
  <c r="D29" i="3"/>
  <c r="E29" i="3"/>
  <c r="F29" i="3"/>
  <c r="G29" i="3"/>
  <c r="D26" i="3"/>
  <c r="E26" i="3"/>
  <c r="F26" i="3"/>
  <c r="G26" i="3"/>
  <c r="D25" i="3"/>
  <c r="E25" i="3"/>
  <c r="F25" i="3"/>
  <c r="G25" i="3"/>
  <c r="D22" i="3"/>
  <c r="E22" i="3"/>
  <c r="F22" i="3"/>
  <c r="G22" i="3"/>
  <c r="D23" i="3"/>
  <c r="E23" i="3"/>
  <c r="F23" i="3"/>
  <c r="G23" i="3"/>
  <c r="G18" i="3"/>
  <c r="F18" i="3"/>
  <c r="E18" i="3"/>
  <c r="D18" i="3"/>
  <c r="G16" i="3"/>
  <c r="F16" i="3"/>
  <c r="E16" i="3"/>
  <c r="D16" i="3"/>
  <c r="G15" i="3"/>
  <c r="F15" i="3"/>
  <c r="E15" i="3"/>
  <c r="D15" i="3"/>
  <c r="G13" i="3"/>
  <c r="F13" i="3"/>
  <c r="E13" i="3"/>
  <c r="D13" i="3"/>
  <c r="C28" i="3" l="1"/>
  <c r="C29" i="3"/>
  <c r="C26" i="3"/>
  <c r="C23" i="3"/>
  <c r="C22" i="3"/>
  <c r="C25" i="3"/>
  <c r="C15" i="3"/>
  <c r="C16" i="3"/>
  <c r="C18" i="3"/>
  <c r="C13" i="3"/>
  <c r="G30" i="2" l="1"/>
  <c r="F30" i="2"/>
  <c r="E30" i="2"/>
  <c r="C30" i="2" s="1"/>
  <c r="D30" i="2"/>
  <c r="G29" i="2"/>
  <c r="F29" i="2"/>
  <c r="E29" i="2"/>
  <c r="D29" i="2"/>
  <c r="C29" i="2"/>
  <c r="G28" i="2"/>
  <c r="F28" i="2"/>
  <c r="E28" i="2"/>
  <c r="D28" i="2"/>
  <c r="C28" i="2" s="1"/>
  <c r="G27" i="2"/>
  <c r="F27" i="2"/>
  <c r="E27" i="2"/>
  <c r="D27" i="2"/>
  <c r="C27" i="2" s="1"/>
  <c r="G26" i="2"/>
  <c r="F26" i="2"/>
  <c r="E26" i="2"/>
  <c r="C26" i="2" s="1"/>
  <c r="D26" i="2"/>
  <c r="G24" i="2"/>
  <c r="F24" i="2"/>
  <c r="E24" i="2"/>
  <c r="D24" i="2"/>
  <c r="C24" i="2"/>
  <c r="G23" i="2"/>
  <c r="F23" i="2"/>
  <c r="E23" i="2"/>
  <c r="D23" i="2"/>
  <c r="C23" i="2" s="1"/>
  <c r="G22" i="2"/>
  <c r="F22" i="2"/>
  <c r="E22" i="2"/>
  <c r="D22" i="2"/>
  <c r="C22" i="2" s="1"/>
  <c r="G21" i="2"/>
  <c r="F21" i="2"/>
  <c r="E21" i="2"/>
  <c r="C21" i="2" s="1"/>
  <c r="D21" i="2"/>
  <c r="G20" i="2"/>
  <c r="F20" i="2"/>
  <c r="E20" i="2"/>
  <c r="D20" i="2"/>
  <c r="C20" i="2"/>
  <c r="G19" i="2"/>
  <c r="F19" i="2"/>
  <c r="E19" i="2"/>
  <c r="D19" i="2"/>
  <c r="C19" i="2" s="1"/>
  <c r="G18" i="2"/>
  <c r="F18" i="2"/>
  <c r="E18" i="2"/>
  <c r="D18" i="2"/>
  <c r="C18" i="2" s="1"/>
  <c r="G17" i="2"/>
  <c r="F17" i="2"/>
  <c r="E17" i="2"/>
  <c r="C17" i="2" s="1"/>
  <c r="D17" i="2"/>
  <c r="G16" i="2"/>
  <c r="C16" i="2" s="1"/>
  <c r="F16" i="2"/>
  <c r="E16" i="2"/>
  <c r="D16" i="2"/>
  <c r="G15" i="2"/>
  <c r="F15" i="2"/>
  <c r="E15" i="2"/>
  <c r="D15" i="2"/>
  <c r="C15" i="2" s="1"/>
  <c r="G14" i="2"/>
  <c r="F14" i="2"/>
  <c r="E14" i="2"/>
  <c r="D14" i="2"/>
  <c r="C14" i="2" s="1"/>
  <c r="G13" i="2"/>
  <c r="F13" i="2"/>
  <c r="E13" i="2"/>
  <c r="D13" i="2"/>
  <c r="C13" i="2" s="1"/>
  <c r="G12" i="2"/>
  <c r="C12" i="2" s="1"/>
  <c r="F12" i="2"/>
  <c r="E12" i="2"/>
  <c r="D12" i="2"/>
  <c r="G11" i="2"/>
  <c r="F11" i="2"/>
  <c r="E11" i="2"/>
  <c r="D11" i="2"/>
  <c r="C11" i="2" s="1"/>
  <c r="G10" i="2"/>
  <c r="F10" i="2"/>
  <c r="E10" i="2"/>
  <c r="D10" i="2"/>
  <c r="C10" i="2" s="1"/>
  <c r="H24" i="1"/>
  <c r="G24" i="1"/>
  <c r="F24" i="1"/>
  <c r="D24" i="1" s="1"/>
  <c r="E24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D18" i="1" s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D14" i="1" l="1"/>
  <c r="D16" i="1"/>
  <c r="D17" i="1"/>
  <c r="D21" i="1"/>
  <c r="D15" i="1"/>
  <c r="D19" i="1"/>
  <c r="D20" i="1"/>
  <c r="D11" i="1"/>
  <c r="D12" i="1"/>
  <c r="D13" i="1"/>
  <c r="D22" i="1"/>
  <c r="D10" i="6"/>
  <c r="C10" i="6" s="1"/>
  <c r="E10" i="6"/>
  <c r="F10" i="6"/>
  <c r="G10" i="6"/>
  <c r="D12" i="6"/>
  <c r="C12" i="6" s="1"/>
  <c r="E12" i="6"/>
  <c r="F12" i="6"/>
  <c r="G12" i="6"/>
  <c r="D13" i="6"/>
  <c r="C13" i="6" s="1"/>
  <c r="E13" i="6"/>
  <c r="F13" i="6"/>
  <c r="G13" i="6"/>
  <c r="D14" i="6"/>
  <c r="E14" i="6"/>
  <c r="F14" i="6"/>
  <c r="G14" i="6"/>
  <c r="D15" i="6"/>
  <c r="C15" i="6" s="1"/>
  <c r="E15" i="6"/>
  <c r="F15" i="6"/>
  <c r="G15" i="6"/>
  <c r="D16" i="6"/>
  <c r="C16" i="6" s="1"/>
  <c r="E16" i="6"/>
  <c r="F16" i="6"/>
  <c r="G16" i="6"/>
  <c r="D17" i="6"/>
  <c r="C17" i="6" s="1"/>
  <c r="E17" i="6"/>
  <c r="F17" i="6"/>
  <c r="G17" i="6"/>
  <c r="D18" i="6"/>
  <c r="E18" i="6"/>
  <c r="F18" i="6"/>
  <c r="G18" i="6"/>
  <c r="D19" i="6"/>
  <c r="C19" i="6" s="1"/>
  <c r="E19" i="6"/>
  <c r="F19" i="6"/>
  <c r="G19" i="6"/>
  <c r="G11" i="6"/>
  <c r="F11" i="6"/>
  <c r="E11" i="6"/>
  <c r="D11" i="6"/>
  <c r="D10" i="5"/>
  <c r="E10" i="5"/>
  <c r="F10" i="5"/>
  <c r="G10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9" i="5"/>
  <c r="E19" i="5"/>
  <c r="F19" i="5"/>
  <c r="G19" i="5"/>
  <c r="D22" i="5"/>
  <c r="E22" i="5"/>
  <c r="F22" i="5"/>
  <c r="G22" i="5"/>
  <c r="D23" i="5"/>
  <c r="E23" i="5"/>
  <c r="F23" i="5"/>
  <c r="G23" i="5"/>
  <c r="D24" i="5"/>
  <c r="E24" i="5"/>
  <c r="F24" i="5"/>
  <c r="G24" i="5"/>
  <c r="D27" i="5"/>
  <c r="E27" i="5"/>
  <c r="F27" i="5"/>
  <c r="G27" i="5"/>
  <c r="D28" i="5"/>
  <c r="E28" i="5"/>
  <c r="F28" i="5"/>
  <c r="G28" i="5"/>
  <c r="G11" i="5"/>
  <c r="F11" i="5"/>
  <c r="E11" i="5"/>
  <c r="D11" i="5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6" i="4"/>
  <c r="E26" i="4"/>
  <c r="F26" i="4"/>
  <c r="G26" i="4"/>
  <c r="D28" i="4"/>
  <c r="E28" i="4"/>
  <c r="F28" i="4"/>
  <c r="G28" i="4"/>
  <c r="D29" i="4"/>
  <c r="E29" i="4"/>
  <c r="F29" i="4"/>
  <c r="G29" i="4"/>
  <c r="D11" i="4"/>
  <c r="E11" i="4"/>
  <c r="F11" i="4"/>
  <c r="G11" i="4"/>
  <c r="G12" i="4"/>
  <c r="F12" i="4"/>
  <c r="C12" i="4" s="1"/>
  <c r="E12" i="4"/>
  <c r="D12" i="4"/>
  <c r="D11" i="3"/>
  <c r="E11" i="3"/>
  <c r="F11" i="3"/>
  <c r="G11" i="3"/>
  <c r="D12" i="3"/>
  <c r="E12" i="3"/>
  <c r="F12" i="3"/>
  <c r="G12" i="3"/>
  <c r="D10" i="3"/>
  <c r="E10" i="3"/>
  <c r="F10" i="3"/>
  <c r="G10" i="3"/>
  <c r="D14" i="3"/>
  <c r="E14" i="3"/>
  <c r="F14" i="3"/>
  <c r="G14" i="3"/>
  <c r="D17" i="3"/>
  <c r="E17" i="3"/>
  <c r="F17" i="3"/>
  <c r="G17" i="3"/>
  <c r="D21" i="3"/>
  <c r="E21" i="3"/>
  <c r="F21" i="3"/>
  <c r="G21" i="3"/>
  <c r="D24" i="3"/>
  <c r="E24" i="3"/>
  <c r="F24" i="3"/>
  <c r="G24" i="3"/>
  <c r="D20" i="3"/>
  <c r="E20" i="3"/>
  <c r="F20" i="3"/>
  <c r="G20" i="3"/>
  <c r="D27" i="3"/>
  <c r="E27" i="3"/>
  <c r="F27" i="3"/>
  <c r="G27" i="3"/>
  <c r="D30" i="3"/>
  <c r="E30" i="3"/>
  <c r="F30" i="3"/>
  <c r="G30" i="3"/>
  <c r="C18" i="6" l="1"/>
  <c r="C14" i="6"/>
  <c r="C11" i="4"/>
  <c r="C29" i="4"/>
  <c r="C26" i="4"/>
  <c r="C24" i="4"/>
  <c r="C23" i="4"/>
  <c r="C21" i="4"/>
  <c r="C20" i="4"/>
  <c r="C16" i="4"/>
  <c r="C14" i="4"/>
  <c r="C13" i="4"/>
  <c r="C27" i="5"/>
  <c r="C24" i="5"/>
  <c r="C23" i="5"/>
  <c r="C19" i="5"/>
  <c r="C16" i="5"/>
  <c r="C15" i="5"/>
  <c r="C13" i="5"/>
  <c r="C12" i="5"/>
  <c r="C10" i="5"/>
  <c r="C28" i="5"/>
  <c r="C22" i="5"/>
  <c r="C14" i="5"/>
  <c r="C11" i="5"/>
  <c r="C28" i="4"/>
  <c r="C22" i="4"/>
  <c r="C15" i="4"/>
  <c r="C30" i="3"/>
  <c r="C27" i="3"/>
  <c r="C20" i="3"/>
  <c r="C24" i="3"/>
  <c r="C21" i="3"/>
  <c r="C17" i="3"/>
  <c r="C10" i="3"/>
  <c r="C12" i="3"/>
  <c r="C11" i="3"/>
  <c r="C14" i="3"/>
  <c r="C11" i="6"/>
</calcChain>
</file>

<file path=xl/sharedStrings.xml><?xml version="1.0" encoding="utf-8"?>
<sst xmlns="http://schemas.openxmlformats.org/spreadsheetml/2006/main" count="718" uniqueCount="187">
  <si>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</si>
  <si>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</si>
  <si>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</si>
  <si>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</si>
  <si>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</si>
  <si>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</si>
  <si>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</si>
  <si>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</si>
  <si>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</si>
  <si>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</si>
  <si>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Лабораторно - экзаменационная сессия (зимняя)</t>
  </si>
  <si>
    <t>Лабораторно-экзаменационная сессия (летняя)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</si>
  <si>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</si>
  <si>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</si>
  <si>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</si>
  <si>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</si>
  <si>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</si>
  <si>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</si>
  <si>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</si>
  <si>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</si>
  <si>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</si>
  <si>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</si>
  <si>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Ин.яз</t>
  </si>
  <si>
    <t>144 (4)</t>
  </si>
  <si>
    <t>Соц.упр.</t>
  </si>
  <si>
    <t>72 (2)</t>
  </si>
  <si>
    <t>504 (14)</t>
  </si>
  <si>
    <t>д.зач</t>
  </si>
  <si>
    <t>ВМ</t>
  </si>
  <si>
    <t>Физика</t>
  </si>
  <si>
    <t>*</t>
  </si>
  <si>
    <t>Физики</t>
  </si>
  <si>
    <t>Химия</t>
  </si>
  <si>
    <t>НГГ</t>
  </si>
  <si>
    <t>Директор ИЗО</t>
  </si>
  <si>
    <t>20.05.01</t>
  </si>
  <si>
    <t>"Пожарная безопасность"</t>
  </si>
  <si>
    <t>ТМН</t>
  </si>
  <si>
    <t>Русский язык и культура речи</t>
  </si>
  <si>
    <t>Рус.яз.</t>
  </si>
  <si>
    <t>ЗЧС</t>
  </si>
  <si>
    <t>История создания чрезвычайной службы России</t>
  </si>
  <si>
    <t>Экология</t>
  </si>
  <si>
    <t>ПЭ</t>
  </si>
  <si>
    <t>Опасные природные процессы</t>
  </si>
  <si>
    <t>второй курс</t>
  </si>
  <si>
    <t>108 (3)</t>
  </si>
  <si>
    <t>Информационные технологии</t>
  </si>
  <si>
    <t>ИТ</t>
  </si>
  <si>
    <t>ТКММ</t>
  </si>
  <si>
    <t>216 (6)</t>
  </si>
  <si>
    <t>к.п.</t>
  </si>
  <si>
    <t>По специальности</t>
  </si>
  <si>
    <t>180 (5)</t>
  </si>
  <si>
    <t>номер РГЗ</t>
  </si>
  <si>
    <t>номер ИДЗ</t>
  </si>
  <si>
    <t>ТПХ</t>
  </si>
  <si>
    <t xml:space="preserve">3 недели 144 (4) </t>
  </si>
  <si>
    <t>третий курс</t>
  </si>
  <si>
    <t>Правоведение</t>
  </si>
  <si>
    <t>Психология и педагогика</t>
  </si>
  <si>
    <t>Основы первой помощи</t>
  </si>
  <si>
    <t>Медийные технологии в условиях ЧС</t>
  </si>
  <si>
    <t>к.р.</t>
  </si>
  <si>
    <t>ТГВ</t>
  </si>
  <si>
    <t>БЖД</t>
  </si>
  <si>
    <t>Материаловедение и технология материалов</t>
  </si>
  <si>
    <t>СМИК</t>
  </si>
  <si>
    <t>МВД</t>
  </si>
  <si>
    <t>Физико-химические основы развития и тушения пожаров</t>
  </si>
  <si>
    <t>Пожарно-строевая подготовка</t>
  </si>
  <si>
    <t>Институт заочного образования</t>
  </si>
  <si>
    <t>Спесивцева С.Е.</t>
  </si>
  <si>
    <t>Директор ДОП</t>
  </si>
  <si>
    <t>Дороганов Е.А.</t>
  </si>
  <si>
    <t>четвертый курс</t>
  </si>
  <si>
    <t>Метрология, стандартизация и сертификация</t>
  </si>
  <si>
    <t>Мониторинг среды обитания</t>
  </si>
  <si>
    <t>Надежность технических систем и техногенный риск</t>
  </si>
  <si>
    <t>Экономика пожарной безопасности</t>
  </si>
  <si>
    <t>Организация и управление в области обеспечения пожарной безопасности</t>
  </si>
  <si>
    <t>Пожарная техника</t>
  </si>
  <si>
    <t>Модуль Специальная подготовка</t>
  </si>
  <si>
    <t>468 (13)</t>
  </si>
  <si>
    <t>Здания, сооружения и их устойчивость при пожаре</t>
  </si>
  <si>
    <t>к.р. д.зач</t>
  </si>
  <si>
    <t>Пожарная безопасность электроустановок</t>
  </si>
  <si>
    <t>Оценка пожарных рисков</t>
  </si>
  <si>
    <t>Опасные технологии и производства</t>
  </si>
  <si>
    <t>Планирование и организация тушения пожаров</t>
  </si>
  <si>
    <t>Пожарная безопасность технологических процессов</t>
  </si>
  <si>
    <t>Базовое шасси пожарных автомобилей и спасательной техники</t>
  </si>
  <si>
    <t xml:space="preserve">4 недели 216 (6) </t>
  </si>
  <si>
    <t>Физическая культура и спорт</t>
  </si>
  <si>
    <t>ФиС</t>
  </si>
  <si>
    <t>СиУК</t>
  </si>
  <si>
    <t>Производственная практика, включая НИР</t>
  </si>
  <si>
    <t>пятый курс</t>
  </si>
  <si>
    <t>Безопасность жизнедеятельности</t>
  </si>
  <si>
    <t>Организация управленческого труда в пожарной охране</t>
  </si>
  <si>
    <t>Пожарная тактика</t>
  </si>
  <si>
    <t>Государственный надзор в области гражданской обороны</t>
  </si>
  <si>
    <t>Государственный надзор в области защиты населения и территорий от ЧС</t>
  </si>
  <si>
    <t xml:space="preserve">Государственный пожарный надзор </t>
  </si>
  <si>
    <t>Расследование пожаров</t>
  </si>
  <si>
    <t>Основы гражданской защиты</t>
  </si>
  <si>
    <t>Оперативно-тактические действия при тушении пожаров</t>
  </si>
  <si>
    <t>Элективные дисциплины по физической культуре и спорту</t>
  </si>
  <si>
    <t>Пожарная безопасность в строительстве</t>
  </si>
  <si>
    <t>Е.И. Евтушенко</t>
  </si>
  <si>
    <t>к.р., д.зач</t>
  </si>
  <si>
    <t>Прогнозирование опасных факторов пожара</t>
  </si>
  <si>
    <t>Шестой курс</t>
  </si>
  <si>
    <t>Экспертиза пожаров</t>
  </si>
  <si>
    <t>Правовое регулирование в области пожарной безопасности</t>
  </si>
  <si>
    <t>Пожарно-техническая экспертиза</t>
  </si>
  <si>
    <t>Подготовка газодымозащитника</t>
  </si>
  <si>
    <t>Специальная профессиональная и прикладная подготовка</t>
  </si>
  <si>
    <t>Организация защиты населения и территории от ЧС</t>
  </si>
  <si>
    <t>Организация работы с кадрами в системе МЧС</t>
  </si>
  <si>
    <t>Организация службы и подготовки</t>
  </si>
  <si>
    <t>Специальная пожарная, аварийно-спасательная техника.</t>
  </si>
  <si>
    <t>Преддипломная практика</t>
  </si>
  <si>
    <t>консультации</t>
  </si>
  <si>
    <t>Математика</t>
  </si>
  <si>
    <t>252 (7)</t>
  </si>
  <si>
    <t>432 (12)</t>
  </si>
  <si>
    <t>Инженерная  графика</t>
  </si>
  <si>
    <t>История (история России, всеобщая история)</t>
  </si>
  <si>
    <t xml:space="preserve">Философия </t>
  </si>
  <si>
    <t>Материаловедение и технология материалов*</t>
  </si>
  <si>
    <t>Основы первой помощи*</t>
  </si>
  <si>
    <t>Социология и психология управления*</t>
  </si>
  <si>
    <t>Основы экономики</t>
  </si>
  <si>
    <t>Механика</t>
  </si>
  <si>
    <t>Гидрогазодинамика*</t>
  </si>
  <si>
    <t>Теория горения</t>
  </si>
  <si>
    <t>Физико-химические основы развития и тушения пожаров*</t>
  </si>
  <si>
    <t>Пожарная безопасность технологических процессов*</t>
  </si>
  <si>
    <t>Базовое шасси пожарных автомобилей и спасательной техники*</t>
  </si>
  <si>
    <t>Учебная ознакомительная практика</t>
  </si>
  <si>
    <t>Пожарная техника*</t>
  </si>
  <si>
    <t>Оценка пожарных рисков*</t>
  </si>
  <si>
    <t>Безопасность жизнедеятельности*</t>
  </si>
  <si>
    <t>Государственный надзор в области гражданской обороны*</t>
  </si>
  <si>
    <t>Государственный надзор в области защиты населения и территорий от ЧС*</t>
  </si>
  <si>
    <t>Расследование пожаров*</t>
  </si>
  <si>
    <t>Оперативно-тактические действия при тушении пожаров*</t>
  </si>
  <si>
    <t>Пожарная безопасность в строительстве*</t>
  </si>
  <si>
    <t>Экспертиза пожаров*</t>
  </si>
  <si>
    <t>Правовое регулирование в области пожарной безопасности*</t>
  </si>
  <si>
    <t>Специальная профессиональная и прикладная подготовка*</t>
  </si>
  <si>
    <t>Организация защиты населения и территорий от ЧС*</t>
  </si>
  <si>
    <t>Организация службы и подготовки*</t>
  </si>
  <si>
    <t>Специальная пожарная и аварийно-спасательная техника*</t>
  </si>
  <si>
    <t>Философия  *</t>
  </si>
  <si>
    <t>Медийные технологии в условиях ЧС*</t>
  </si>
  <si>
    <t>Теория горения*</t>
  </si>
  <si>
    <t>2023/2024 уч. год.</t>
  </si>
  <si>
    <t>Психология и педагогика*</t>
  </si>
  <si>
    <t>Электроника и электротехника</t>
  </si>
  <si>
    <t>ЭиА</t>
  </si>
  <si>
    <t>Теплофизика</t>
  </si>
  <si>
    <t>Менеджмент*</t>
  </si>
  <si>
    <t>МЭиФМ</t>
  </si>
  <si>
    <t xml:space="preserve">2 недели 4 дн.144 (4) </t>
  </si>
  <si>
    <t>Социология и психология управления</t>
  </si>
  <si>
    <t>Гидрогазодинамика</t>
  </si>
  <si>
    <t>Психологическая устойчивость в черезвычайных ситуациях*</t>
  </si>
  <si>
    <t>Производственная и пожарная автоматика</t>
  </si>
  <si>
    <t>Пожарная тактика*</t>
  </si>
  <si>
    <t>Компьютерная графика*</t>
  </si>
  <si>
    <t>ТМ</t>
  </si>
  <si>
    <t>Противопожарное водоснабжение*</t>
  </si>
  <si>
    <t>Производственная технологическая (проектно-технологическая) практика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</si>
  <si>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</si>
  <si>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</si>
  <si>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</si>
  <si>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</si>
  <si>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</si>
  <si>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https://bolid.bstu.ru/courses/course-v1:BSTU+CS158+2019_C1/course/</t>
  </si>
  <si>
    <t>https://bolid.bstu.ru/courses/course-v1:BSTU+CS001+2020_C1/course/</t>
  </si>
  <si>
    <t>https://bolid.bstu.ru/courses/course-v1:BSTU+CS269+2021_C1/course/</t>
  </si>
  <si>
    <t>https://bolid.bstu.ru/courses/course-v1:BSTU+CS043+2019_C1</t>
  </si>
  <si>
    <t>Соц.упр</t>
  </si>
  <si>
    <t>Основы российской государственности</t>
  </si>
  <si>
    <t>СиУ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</si>
</sst>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Times New Roman"/>
      <family val="1"/>
      <charset val="204"/>
    </font>
    <font>
      <u/>
      <sz val="10"/>
      <color theme="10"/>
      <name val="Arial Cyr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3" borderId="21">
      <alignment wrapText="1"/>
    </xf>
    <xf numFmtId="0" fontId="11" fillId="0" borderId="0" applyNumberFormat="0" applyFill="0" applyBorder="0" applyAlignment="0" applyProtection="0"/>
  </cellStyleXfs>
  <cellXfs count="35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3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57" xfId="0" applyFont="1" applyFill="1" applyBorder="1" applyAlignment="1">
      <alignment horizontal="center" vertical="center" textRotation="90" wrapText="1"/>
    </xf>
    <xf numFmtId="0" fontId="3" fillId="2" borderId="53" xfId="1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11" fillId="0" borderId="37" xfId="3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center" wrapText="1"/>
    </xf>
    <xf numFmtId="0" fontId="2" fillId="0" borderId="46" xfId="0" applyFont="1" applyBorder="1"/>
    <xf numFmtId="0" fontId="1" fillId="0" borderId="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43+2019_C1" TargetMode="External"/><Relationship Id="rId2" Type="http://schemas.openxmlformats.org/officeDocument/2006/relationships/hyperlink" Target="https://bolid.bstu.ru/courses/course-v1:BSTU+CS269+2021_C1/course/" TargetMode="External"/><Relationship Id="rId1" Type="http://schemas.openxmlformats.org/officeDocument/2006/relationships/hyperlink" Target="https://bolid.bstu.ru/courses/course-v1:BSTU+CS001+2020_C1/cours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olid.bstu.ru/courses/course-v1:BSTU+CS066+2019_C1/cour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tabSelected="1" zoomScale="80" zoomScaleNormal="80" workbookViewId="0">
      <selection activeCell="D34" sqref="D34"/>
    </sheetView>
  </sheetViews>
  <sheetFormatPr defaultRowHeight="15" x14ac:dyDescent="0.25"/>
  <cols>
    <col min="1" max="1" width="33.140625" customWidth="1"/>
    <col min="2" max="2" width="9.5703125" bestFit="1" customWidth="1"/>
    <col min="3" max="3" width="8.42578125" bestFit="1" customWidth="1"/>
    <col min="4" max="4" width="4" customWidth="1"/>
    <col min="5" max="5" width="3.7109375" customWidth="1"/>
    <col min="6" max="7" width="3.28515625" customWidth="1"/>
    <col min="8" max="8" width="4.140625" customWidth="1"/>
    <col min="9" max="9" width="1.85546875" customWidth="1"/>
    <col min="10" max="10" width="3.28515625" customWidth="1"/>
    <col min="11" max="11" width="2.7109375" customWidth="1"/>
    <col min="12" max="12" width="4" customWidth="1"/>
    <col min="13" max="13" width="4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71093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8.85546875" bestFit="1" customWidth="1"/>
    <col min="187" max="187" width="30.28515625" customWidth="1"/>
    <col min="188" max="188" width="9.5703125" bestFit="1" customWidth="1"/>
    <col min="189" max="189" width="6" customWidth="1"/>
    <col min="190" max="190" width="4" customWidth="1"/>
    <col min="191" max="191" width="3.7109375" customWidth="1"/>
    <col min="192" max="193" width="3.28515625" customWidth="1"/>
    <col min="194" max="194" width="1.85546875" customWidth="1"/>
    <col min="195" max="195" width="3.28515625" customWidth="1"/>
    <col min="196" max="196" width="2.7109375" customWidth="1"/>
    <col min="197" max="197" width="6.7109375" customWidth="1"/>
    <col min="198" max="198" width="3.28515625" bestFit="1" customWidth="1"/>
    <col min="199" max="199" width="1.85546875" bestFit="1" customWidth="1"/>
    <col min="200" max="200" width="3.28515625" bestFit="1" customWidth="1"/>
    <col min="201" max="201" width="3.42578125" customWidth="1"/>
    <col min="202" max="202" width="1.85546875" bestFit="1" customWidth="1"/>
    <col min="203" max="203" width="6.140625" customWidth="1"/>
    <col min="204" max="204" width="3.85546875" bestFit="1" customWidth="1"/>
    <col min="205" max="205" width="7" customWidth="1"/>
    <col min="206" max="207" width="3.28515625" bestFit="1" customWidth="1"/>
    <col min="208" max="208" width="3.140625" bestFit="1" customWidth="1"/>
    <col min="209" max="209" width="6.140625" customWidth="1"/>
    <col min="210" max="210" width="3.85546875" bestFit="1" customWidth="1"/>
    <col min="211" max="211" width="10.28515625" bestFit="1" customWidth="1"/>
    <col min="212" max="212" width="3.5703125" customWidth="1"/>
    <col min="213" max="213" width="3.7109375" customWidth="1"/>
    <col min="214" max="214" width="10.28515625" bestFit="1" customWidth="1"/>
    <col min="443" max="443" width="30.28515625" customWidth="1"/>
    <col min="444" max="444" width="9.5703125" bestFit="1" customWidth="1"/>
    <col min="445" max="445" width="6" customWidth="1"/>
    <col min="446" max="446" width="4" customWidth="1"/>
    <col min="447" max="447" width="3.7109375" customWidth="1"/>
    <col min="448" max="449" width="3.28515625" customWidth="1"/>
    <col min="450" max="450" width="1.85546875" customWidth="1"/>
    <col min="451" max="451" width="3.28515625" customWidth="1"/>
    <col min="452" max="452" width="2.7109375" customWidth="1"/>
    <col min="453" max="453" width="6.7109375" customWidth="1"/>
    <col min="454" max="454" width="3.28515625" bestFit="1" customWidth="1"/>
    <col min="455" max="455" width="1.85546875" bestFit="1" customWidth="1"/>
    <col min="456" max="456" width="3.28515625" bestFit="1" customWidth="1"/>
    <col min="457" max="457" width="3.42578125" customWidth="1"/>
    <col min="458" max="458" width="1.85546875" bestFit="1" customWidth="1"/>
    <col min="459" max="459" width="6.140625" customWidth="1"/>
    <col min="460" max="460" width="3.85546875" bestFit="1" customWidth="1"/>
    <col min="461" max="461" width="7" customWidth="1"/>
    <col min="462" max="463" width="3.28515625" bestFit="1" customWidth="1"/>
    <col min="464" max="464" width="3.140625" bestFit="1" customWidth="1"/>
    <col min="465" max="465" width="6.140625" customWidth="1"/>
    <col min="466" max="466" width="3.85546875" bestFit="1" customWidth="1"/>
    <col min="467" max="467" width="10.28515625" bestFit="1" customWidth="1"/>
    <col min="468" max="468" width="3.5703125" customWidth="1"/>
    <col min="469" max="469" width="3.7109375" customWidth="1"/>
    <col min="470" max="470" width="10.28515625" bestFit="1" customWidth="1"/>
    <col min="699" max="699" width="30.28515625" customWidth="1"/>
    <col min="700" max="700" width="9.5703125" bestFit="1" customWidth="1"/>
    <col min="701" max="701" width="6" customWidth="1"/>
    <col min="702" max="702" width="4" customWidth="1"/>
    <col min="703" max="703" width="3.7109375" customWidth="1"/>
    <col min="704" max="705" width="3.28515625" customWidth="1"/>
    <col min="706" max="706" width="1.85546875" customWidth="1"/>
    <col min="707" max="707" width="3.28515625" customWidth="1"/>
    <col min="708" max="708" width="2.7109375" customWidth="1"/>
    <col min="709" max="709" width="6.7109375" customWidth="1"/>
    <col min="710" max="710" width="3.28515625" bestFit="1" customWidth="1"/>
    <col min="711" max="711" width="1.85546875" bestFit="1" customWidth="1"/>
    <col min="712" max="712" width="3.28515625" bestFit="1" customWidth="1"/>
    <col min="713" max="713" width="3.42578125" customWidth="1"/>
    <col min="714" max="714" width="1.85546875" bestFit="1" customWidth="1"/>
    <col min="715" max="715" width="6.140625" customWidth="1"/>
    <col min="716" max="716" width="3.85546875" bestFit="1" customWidth="1"/>
    <col min="717" max="717" width="7" customWidth="1"/>
    <col min="718" max="719" width="3.28515625" bestFit="1" customWidth="1"/>
    <col min="720" max="720" width="3.140625" bestFit="1" customWidth="1"/>
    <col min="721" max="721" width="6.140625" customWidth="1"/>
    <col min="722" max="722" width="3.85546875" bestFit="1" customWidth="1"/>
    <col min="723" max="723" width="10.28515625" bestFit="1" customWidth="1"/>
    <col min="724" max="724" width="3.5703125" customWidth="1"/>
    <col min="725" max="725" width="3.7109375" customWidth="1"/>
    <col min="726" max="726" width="10.28515625" bestFit="1" customWidth="1"/>
    <col min="955" max="955" width="30.28515625" customWidth="1"/>
    <col min="956" max="956" width="9.5703125" bestFit="1" customWidth="1"/>
    <col min="957" max="957" width="6" customWidth="1"/>
    <col min="958" max="958" width="4" customWidth="1"/>
    <col min="959" max="959" width="3.7109375" customWidth="1"/>
    <col min="960" max="961" width="3.28515625" customWidth="1"/>
    <col min="962" max="962" width="1.85546875" customWidth="1"/>
    <col min="963" max="963" width="3.28515625" customWidth="1"/>
    <col min="964" max="964" width="2.7109375" customWidth="1"/>
    <col min="965" max="965" width="6.7109375" customWidth="1"/>
    <col min="966" max="966" width="3.28515625" bestFit="1" customWidth="1"/>
    <col min="967" max="967" width="1.85546875" bestFit="1" customWidth="1"/>
    <col min="968" max="968" width="3.28515625" bestFit="1" customWidth="1"/>
    <col min="969" max="969" width="3.42578125" customWidth="1"/>
    <col min="970" max="970" width="1.85546875" bestFit="1" customWidth="1"/>
    <col min="971" max="971" width="6.140625" customWidth="1"/>
    <col min="972" max="972" width="3.85546875" bestFit="1" customWidth="1"/>
    <col min="973" max="973" width="7" customWidth="1"/>
    <col min="974" max="975" width="3.28515625" bestFit="1" customWidth="1"/>
    <col min="976" max="976" width="3.140625" bestFit="1" customWidth="1"/>
    <col min="977" max="977" width="6.140625" customWidth="1"/>
    <col min="978" max="978" width="3.85546875" bestFit="1" customWidth="1"/>
    <col min="979" max="979" width="10.28515625" bestFit="1" customWidth="1"/>
    <col min="980" max="980" width="3.5703125" customWidth="1"/>
    <col min="981" max="981" width="3.7109375" customWidth="1"/>
    <col min="982" max="982" width="10.28515625" bestFit="1" customWidth="1"/>
    <col min="1211" max="1211" width="30.28515625" customWidth="1"/>
    <col min="1212" max="1212" width="9.5703125" bestFit="1" customWidth="1"/>
    <col min="1213" max="1213" width="6" customWidth="1"/>
    <col min="1214" max="1214" width="4" customWidth="1"/>
    <col min="1215" max="1215" width="3.7109375" customWidth="1"/>
    <col min="1216" max="1217" width="3.28515625" customWidth="1"/>
    <col min="1218" max="1218" width="1.85546875" customWidth="1"/>
    <col min="1219" max="1219" width="3.28515625" customWidth="1"/>
    <col min="1220" max="1220" width="2.7109375" customWidth="1"/>
    <col min="1221" max="1221" width="6.7109375" customWidth="1"/>
    <col min="1222" max="1222" width="3.28515625" bestFit="1" customWidth="1"/>
    <col min="1223" max="1223" width="1.85546875" bestFit="1" customWidth="1"/>
    <col min="1224" max="1224" width="3.28515625" bestFit="1" customWidth="1"/>
    <col min="1225" max="1225" width="3.42578125" customWidth="1"/>
    <col min="1226" max="1226" width="1.85546875" bestFit="1" customWidth="1"/>
    <col min="1227" max="1227" width="6.140625" customWidth="1"/>
    <col min="1228" max="1228" width="3.85546875" bestFit="1" customWidth="1"/>
    <col min="1229" max="1229" width="7" customWidth="1"/>
    <col min="1230" max="1231" width="3.28515625" bestFit="1" customWidth="1"/>
    <col min="1232" max="1232" width="3.140625" bestFit="1" customWidth="1"/>
    <col min="1233" max="1233" width="6.140625" customWidth="1"/>
    <col min="1234" max="1234" width="3.85546875" bestFit="1" customWidth="1"/>
    <col min="1235" max="1235" width="10.28515625" bestFit="1" customWidth="1"/>
    <col min="1236" max="1236" width="3.5703125" customWidth="1"/>
    <col min="1237" max="1237" width="3.7109375" customWidth="1"/>
    <col min="1238" max="1238" width="10.28515625" bestFit="1" customWidth="1"/>
    <col min="1467" max="1467" width="30.28515625" customWidth="1"/>
    <col min="1468" max="1468" width="9.5703125" bestFit="1" customWidth="1"/>
    <col min="1469" max="1469" width="6" customWidth="1"/>
    <col min="1470" max="1470" width="4" customWidth="1"/>
    <col min="1471" max="1471" width="3.7109375" customWidth="1"/>
    <col min="1472" max="1473" width="3.28515625" customWidth="1"/>
    <col min="1474" max="1474" width="1.85546875" customWidth="1"/>
    <col min="1475" max="1475" width="3.28515625" customWidth="1"/>
    <col min="1476" max="1476" width="2.7109375" customWidth="1"/>
    <col min="1477" max="1477" width="6.7109375" customWidth="1"/>
    <col min="1478" max="1478" width="3.28515625" bestFit="1" customWidth="1"/>
    <col min="1479" max="1479" width="1.85546875" bestFit="1" customWidth="1"/>
    <col min="1480" max="1480" width="3.28515625" bestFit="1" customWidth="1"/>
    <col min="1481" max="1481" width="3.42578125" customWidth="1"/>
    <col min="1482" max="1482" width="1.85546875" bestFit="1" customWidth="1"/>
    <col min="1483" max="1483" width="6.140625" customWidth="1"/>
    <col min="1484" max="1484" width="3.85546875" bestFit="1" customWidth="1"/>
    <col min="1485" max="1485" width="7" customWidth="1"/>
    <col min="1486" max="1487" width="3.28515625" bestFit="1" customWidth="1"/>
    <col min="1488" max="1488" width="3.140625" bestFit="1" customWidth="1"/>
    <col min="1489" max="1489" width="6.140625" customWidth="1"/>
    <col min="1490" max="1490" width="3.85546875" bestFit="1" customWidth="1"/>
    <col min="1491" max="1491" width="10.28515625" bestFit="1" customWidth="1"/>
    <col min="1492" max="1492" width="3.5703125" customWidth="1"/>
    <col min="1493" max="1493" width="3.7109375" customWidth="1"/>
    <col min="1494" max="1494" width="10.28515625" bestFit="1" customWidth="1"/>
    <col min="1723" max="1723" width="30.28515625" customWidth="1"/>
    <col min="1724" max="1724" width="9.5703125" bestFit="1" customWidth="1"/>
    <col min="1725" max="1725" width="6" customWidth="1"/>
    <col min="1726" max="1726" width="4" customWidth="1"/>
    <col min="1727" max="1727" width="3.7109375" customWidth="1"/>
    <col min="1728" max="1729" width="3.28515625" customWidth="1"/>
    <col min="1730" max="1730" width="1.85546875" customWidth="1"/>
    <col min="1731" max="1731" width="3.28515625" customWidth="1"/>
    <col min="1732" max="1732" width="2.7109375" customWidth="1"/>
    <col min="1733" max="1733" width="6.7109375" customWidth="1"/>
    <col min="1734" max="1734" width="3.28515625" bestFit="1" customWidth="1"/>
    <col min="1735" max="1735" width="1.85546875" bestFit="1" customWidth="1"/>
    <col min="1736" max="1736" width="3.28515625" bestFit="1" customWidth="1"/>
    <col min="1737" max="1737" width="3.42578125" customWidth="1"/>
    <col min="1738" max="1738" width="1.85546875" bestFit="1" customWidth="1"/>
    <col min="1739" max="1739" width="6.140625" customWidth="1"/>
    <col min="1740" max="1740" width="3.85546875" bestFit="1" customWidth="1"/>
    <col min="1741" max="1741" width="7" customWidth="1"/>
    <col min="1742" max="1743" width="3.28515625" bestFit="1" customWidth="1"/>
    <col min="1744" max="1744" width="3.140625" bestFit="1" customWidth="1"/>
    <col min="1745" max="1745" width="6.140625" customWidth="1"/>
    <col min="1746" max="1746" width="3.85546875" bestFit="1" customWidth="1"/>
    <col min="1747" max="1747" width="10.28515625" bestFit="1" customWidth="1"/>
    <col min="1748" max="1748" width="3.5703125" customWidth="1"/>
    <col min="1749" max="1749" width="3.7109375" customWidth="1"/>
    <col min="1750" max="1750" width="10.28515625" bestFit="1" customWidth="1"/>
    <col min="1979" max="1979" width="30.28515625" customWidth="1"/>
    <col min="1980" max="1980" width="9.5703125" bestFit="1" customWidth="1"/>
    <col min="1981" max="1981" width="6" customWidth="1"/>
    <col min="1982" max="1982" width="4" customWidth="1"/>
    <col min="1983" max="1983" width="3.7109375" customWidth="1"/>
    <col min="1984" max="1985" width="3.28515625" customWidth="1"/>
    <col min="1986" max="1986" width="1.85546875" customWidth="1"/>
    <col min="1987" max="1987" width="3.28515625" customWidth="1"/>
    <col min="1988" max="1988" width="2.7109375" customWidth="1"/>
    <col min="1989" max="1989" width="6.7109375" customWidth="1"/>
    <col min="1990" max="1990" width="3.28515625" bestFit="1" customWidth="1"/>
    <col min="1991" max="1991" width="1.85546875" bestFit="1" customWidth="1"/>
    <col min="1992" max="1992" width="3.28515625" bestFit="1" customWidth="1"/>
    <col min="1993" max="1993" width="3.42578125" customWidth="1"/>
    <col min="1994" max="1994" width="1.85546875" bestFit="1" customWidth="1"/>
    <col min="1995" max="1995" width="6.140625" customWidth="1"/>
    <col min="1996" max="1996" width="3.85546875" bestFit="1" customWidth="1"/>
    <col min="1997" max="1997" width="7" customWidth="1"/>
    <col min="1998" max="1999" width="3.28515625" bestFit="1" customWidth="1"/>
    <col min="2000" max="2000" width="3.140625" bestFit="1" customWidth="1"/>
    <col min="2001" max="2001" width="6.140625" customWidth="1"/>
    <col min="2002" max="2002" width="3.85546875" bestFit="1" customWidth="1"/>
    <col min="2003" max="2003" width="10.28515625" bestFit="1" customWidth="1"/>
    <col min="2004" max="2004" width="3.5703125" customWidth="1"/>
    <col min="2005" max="2005" width="3.7109375" customWidth="1"/>
    <col min="2006" max="2006" width="10.28515625" bestFit="1" customWidth="1"/>
    <col min="2235" max="2235" width="30.28515625" customWidth="1"/>
    <col min="2236" max="2236" width="9.5703125" bestFit="1" customWidth="1"/>
    <col min="2237" max="2237" width="6" customWidth="1"/>
    <col min="2238" max="2238" width="4" customWidth="1"/>
    <col min="2239" max="2239" width="3.7109375" customWidth="1"/>
    <col min="2240" max="2241" width="3.28515625" customWidth="1"/>
    <col min="2242" max="2242" width="1.85546875" customWidth="1"/>
    <col min="2243" max="2243" width="3.28515625" customWidth="1"/>
    <col min="2244" max="2244" width="2.7109375" customWidth="1"/>
    <col min="2245" max="2245" width="6.7109375" customWidth="1"/>
    <col min="2246" max="2246" width="3.28515625" bestFit="1" customWidth="1"/>
    <col min="2247" max="2247" width="1.85546875" bestFit="1" customWidth="1"/>
    <col min="2248" max="2248" width="3.28515625" bestFit="1" customWidth="1"/>
    <col min="2249" max="2249" width="3.42578125" customWidth="1"/>
    <col min="2250" max="2250" width="1.85546875" bestFit="1" customWidth="1"/>
    <col min="2251" max="2251" width="6.140625" customWidth="1"/>
    <col min="2252" max="2252" width="3.85546875" bestFit="1" customWidth="1"/>
    <col min="2253" max="2253" width="7" customWidth="1"/>
    <col min="2254" max="2255" width="3.28515625" bestFit="1" customWidth="1"/>
    <col min="2256" max="2256" width="3.140625" bestFit="1" customWidth="1"/>
    <col min="2257" max="2257" width="6.140625" customWidth="1"/>
    <col min="2258" max="2258" width="3.85546875" bestFit="1" customWidth="1"/>
    <col min="2259" max="2259" width="10.28515625" bestFit="1" customWidth="1"/>
    <col min="2260" max="2260" width="3.5703125" customWidth="1"/>
    <col min="2261" max="2261" width="3.7109375" customWidth="1"/>
    <col min="2262" max="2262" width="10.28515625" bestFit="1" customWidth="1"/>
    <col min="2491" max="2491" width="30.28515625" customWidth="1"/>
    <col min="2492" max="2492" width="9.5703125" bestFit="1" customWidth="1"/>
    <col min="2493" max="2493" width="6" customWidth="1"/>
    <col min="2494" max="2494" width="4" customWidth="1"/>
    <col min="2495" max="2495" width="3.7109375" customWidth="1"/>
    <col min="2496" max="2497" width="3.28515625" customWidth="1"/>
    <col min="2498" max="2498" width="1.85546875" customWidth="1"/>
    <col min="2499" max="2499" width="3.28515625" customWidth="1"/>
    <col min="2500" max="2500" width="2.7109375" customWidth="1"/>
    <col min="2501" max="2501" width="6.7109375" customWidth="1"/>
    <col min="2502" max="2502" width="3.28515625" bestFit="1" customWidth="1"/>
    <col min="2503" max="2503" width="1.85546875" bestFit="1" customWidth="1"/>
    <col min="2504" max="2504" width="3.28515625" bestFit="1" customWidth="1"/>
    <col min="2505" max="2505" width="3.42578125" customWidth="1"/>
    <col min="2506" max="2506" width="1.85546875" bestFit="1" customWidth="1"/>
    <col min="2507" max="2507" width="6.140625" customWidth="1"/>
    <col min="2508" max="2508" width="3.85546875" bestFit="1" customWidth="1"/>
    <col min="2509" max="2509" width="7" customWidth="1"/>
    <col min="2510" max="2511" width="3.28515625" bestFit="1" customWidth="1"/>
    <col min="2512" max="2512" width="3.140625" bestFit="1" customWidth="1"/>
    <col min="2513" max="2513" width="6.140625" customWidth="1"/>
    <col min="2514" max="2514" width="3.85546875" bestFit="1" customWidth="1"/>
    <col min="2515" max="2515" width="10.28515625" bestFit="1" customWidth="1"/>
    <col min="2516" max="2516" width="3.5703125" customWidth="1"/>
    <col min="2517" max="2517" width="3.7109375" customWidth="1"/>
    <col min="2518" max="2518" width="10.28515625" bestFit="1" customWidth="1"/>
    <col min="2747" max="2747" width="30.28515625" customWidth="1"/>
    <col min="2748" max="2748" width="9.5703125" bestFit="1" customWidth="1"/>
    <col min="2749" max="2749" width="6" customWidth="1"/>
    <col min="2750" max="2750" width="4" customWidth="1"/>
    <col min="2751" max="2751" width="3.7109375" customWidth="1"/>
    <col min="2752" max="2753" width="3.28515625" customWidth="1"/>
    <col min="2754" max="2754" width="1.85546875" customWidth="1"/>
    <col min="2755" max="2755" width="3.28515625" customWidth="1"/>
    <col min="2756" max="2756" width="2.7109375" customWidth="1"/>
    <col min="2757" max="2757" width="6.7109375" customWidth="1"/>
    <col min="2758" max="2758" width="3.28515625" bestFit="1" customWidth="1"/>
    <col min="2759" max="2759" width="1.85546875" bestFit="1" customWidth="1"/>
    <col min="2760" max="2760" width="3.28515625" bestFit="1" customWidth="1"/>
    <col min="2761" max="2761" width="3.42578125" customWidth="1"/>
    <col min="2762" max="2762" width="1.85546875" bestFit="1" customWidth="1"/>
    <col min="2763" max="2763" width="6.140625" customWidth="1"/>
    <col min="2764" max="2764" width="3.85546875" bestFit="1" customWidth="1"/>
    <col min="2765" max="2765" width="7" customWidth="1"/>
    <col min="2766" max="2767" width="3.28515625" bestFit="1" customWidth="1"/>
    <col min="2768" max="2768" width="3.140625" bestFit="1" customWidth="1"/>
    <col min="2769" max="2769" width="6.140625" customWidth="1"/>
    <col min="2770" max="2770" width="3.85546875" bestFit="1" customWidth="1"/>
    <col min="2771" max="2771" width="10.28515625" bestFit="1" customWidth="1"/>
    <col min="2772" max="2772" width="3.5703125" customWidth="1"/>
    <col min="2773" max="2773" width="3.7109375" customWidth="1"/>
    <col min="2774" max="2774" width="10.28515625" bestFit="1" customWidth="1"/>
    <col min="3003" max="3003" width="30.28515625" customWidth="1"/>
    <col min="3004" max="3004" width="9.5703125" bestFit="1" customWidth="1"/>
    <col min="3005" max="3005" width="6" customWidth="1"/>
    <col min="3006" max="3006" width="4" customWidth="1"/>
    <col min="3007" max="3007" width="3.7109375" customWidth="1"/>
    <col min="3008" max="3009" width="3.28515625" customWidth="1"/>
    <col min="3010" max="3010" width="1.85546875" customWidth="1"/>
    <col min="3011" max="3011" width="3.28515625" customWidth="1"/>
    <col min="3012" max="3012" width="2.7109375" customWidth="1"/>
    <col min="3013" max="3013" width="6.7109375" customWidth="1"/>
    <col min="3014" max="3014" width="3.28515625" bestFit="1" customWidth="1"/>
    <col min="3015" max="3015" width="1.85546875" bestFit="1" customWidth="1"/>
    <col min="3016" max="3016" width="3.28515625" bestFit="1" customWidth="1"/>
    <col min="3017" max="3017" width="3.42578125" customWidth="1"/>
    <col min="3018" max="3018" width="1.85546875" bestFit="1" customWidth="1"/>
    <col min="3019" max="3019" width="6.140625" customWidth="1"/>
    <col min="3020" max="3020" width="3.85546875" bestFit="1" customWidth="1"/>
    <col min="3021" max="3021" width="7" customWidth="1"/>
    <col min="3022" max="3023" width="3.28515625" bestFit="1" customWidth="1"/>
    <col min="3024" max="3024" width="3.140625" bestFit="1" customWidth="1"/>
    <col min="3025" max="3025" width="6.140625" customWidth="1"/>
    <col min="3026" max="3026" width="3.85546875" bestFit="1" customWidth="1"/>
    <col min="3027" max="3027" width="10.28515625" bestFit="1" customWidth="1"/>
    <col min="3028" max="3028" width="3.5703125" customWidth="1"/>
    <col min="3029" max="3029" width="3.7109375" customWidth="1"/>
    <col min="3030" max="3030" width="10.28515625" bestFit="1" customWidth="1"/>
    <col min="3259" max="3259" width="30.28515625" customWidth="1"/>
    <col min="3260" max="3260" width="9.5703125" bestFit="1" customWidth="1"/>
    <col min="3261" max="3261" width="6" customWidth="1"/>
    <col min="3262" max="3262" width="4" customWidth="1"/>
    <col min="3263" max="3263" width="3.7109375" customWidth="1"/>
    <col min="3264" max="3265" width="3.28515625" customWidth="1"/>
    <col min="3266" max="3266" width="1.85546875" customWidth="1"/>
    <col min="3267" max="3267" width="3.28515625" customWidth="1"/>
    <col min="3268" max="3268" width="2.7109375" customWidth="1"/>
    <col min="3269" max="3269" width="6.7109375" customWidth="1"/>
    <col min="3270" max="3270" width="3.28515625" bestFit="1" customWidth="1"/>
    <col min="3271" max="3271" width="1.85546875" bestFit="1" customWidth="1"/>
    <col min="3272" max="3272" width="3.28515625" bestFit="1" customWidth="1"/>
    <col min="3273" max="3273" width="3.42578125" customWidth="1"/>
    <col min="3274" max="3274" width="1.85546875" bestFit="1" customWidth="1"/>
    <col min="3275" max="3275" width="6.140625" customWidth="1"/>
    <col min="3276" max="3276" width="3.85546875" bestFit="1" customWidth="1"/>
    <col min="3277" max="3277" width="7" customWidth="1"/>
    <col min="3278" max="3279" width="3.28515625" bestFit="1" customWidth="1"/>
    <col min="3280" max="3280" width="3.140625" bestFit="1" customWidth="1"/>
    <col min="3281" max="3281" width="6.140625" customWidth="1"/>
    <col min="3282" max="3282" width="3.85546875" bestFit="1" customWidth="1"/>
    <col min="3283" max="3283" width="10.28515625" bestFit="1" customWidth="1"/>
    <col min="3284" max="3284" width="3.5703125" customWidth="1"/>
    <col min="3285" max="3285" width="3.7109375" customWidth="1"/>
    <col min="3286" max="3286" width="10.28515625" bestFit="1" customWidth="1"/>
    <col min="3515" max="3515" width="30.28515625" customWidth="1"/>
    <col min="3516" max="3516" width="9.5703125" bestFit="1" customWidth="1"/>
    <col min="3517" max="3517" width="6" customWidth="1"/>
    <col min="3518" max="3518" width="4" customWidth="1"/>
    <col min="3519" max="3519" width="3.7109375" customWidth="1"/>
    <col min="3520" max="3521" width="3.28515625" customWidth="1"/>
    <col min="3522" max="3522" width="1.85546875" customWidth="1"/>
    <col min="3523" max="3523" width="3.28515625" customWidth="1"/>
    <col min="3524" max="3524" width="2.7109375" customWidth="1"/>
    <col min="3525" max="3525" width="6.7109375" customWidth="1"/>
    <col min="3526" max="3526" width="3.28515625" bestFit="1" customWidth="1"/>
    <col min="3527" max="3527" width="1.85546875" bestFit="1" customWidth="1"/>
    <col min="3528" max="3528" width="3.28515625" bestFit="1" customWidth="1"/>
    <col min="3529" max="3529" width="3.42578125" customWidth="1"/>
    <col min="3530" max="3530" width="1.85546875" bestFit="1" customWidth="1"/>
    <col min="3531" max="3531" width="6.140625" customWidth="1"/>
    <col min="3532" max="3532" width="3.85546875" bestFit="1" customWidth="1"/>
    <col min="3533" max="3533" width="7" customWidth="1"/>
    <col min="3534" max="3535" width="3.28515625" bestFit="1" customWidth="1"/>
    <col min="3536" max="3536" width="3.140625" bestFit="1" customWidth="1"/>
    <col min="3537" max="3537" width="6.140625" customWidth="1"/>
    <col min="3538" max="3538" width="3.85546875" bestFit="1" customWidth="1"/>
    <col min="3539" max="3539" width="10.28515625" bestFit="1" customWidth="1"/>
    <col min="3540" max="3540" width="3.5703125" customWidth="1"/>
    <col min="3541" max="3541" width="3.7109375" customWidth="1"/>
    <col min="3542" max="3542" width="10.28515625" bestFit="1" customWidth="1"/>
    <col min="3771" max="3771" width="30.28515625" customWidth="1"/>
    <col min="3772" max="3772" width="9.5703125" bestFit="1" customWidth="1"/>
    <col min="3773" max="3773" width="6" customWidth="1"/>
    <col min="3774" max="3774" width="4" customWidth="1"/>
    <col min="3775" max="3775" width="3.7109375" customWidth="1"/>
    <col min="3776" max="3777" width="3.28515625" customWidth="1"/>
    <col min="3778" max="3778" width="1.85546875" customWidth="1"/>
    <col min="3779" max="3779" width="3.28515625" customWidth="1"/>
    <col min="3780" max="3780" width="2.7109375" customWidth="1"/>
    <col min="3781" max="3781" width="6.7109375" customWidth="1"/>
    <col min="3782" max="3782" width="3.28515625" bestFit="1" customWidth="1"/>
    <col min="3783" max="3783" width="1.85546875" bestFit="1" customWidth="1"/>
    <col min="3784" max="3784" width="3.28515625" bestFit="1" customWidth="1"/>
    <col min="3785" max="3785" width="3.42578125" customWidth="1"/>
    <col min="3786" max="3786" width="1.85546875" bestFit="1" customWidth="1"/>
    <col min="3787" max="3787" width="6.140625" customWidth="1"/>
    <col min="3788" max="3788" width="3.85546875" bestFit="1" customWidth="1"/>
    <col min="3789" max="3789" width="7" customWidth="1"/>
    <col min="3790" max="3791" width="3.28515625" bestFit="1" customWidth="1"/>
    <col min="3792" max="3792" width="3.140625" bestFit="1" customWidth="1"/>
    <col min="3793" max="3793" width="6.140625" customWidth="1"/>
    <col min="3794" max="3794" width="3.85546875" bestFit="1" customWidth="1"/>
    <col min="3795" max="3795" width="10.28515625" bestFit="1" customWidth="1"/>
    <col min="3796" max="3796" width="3.5703125" customWidth="1"/>
    <col min="3797" max="3797" width="3.7109375" customWidth="1"/>
    <col min="3798" max="3798" width="10.28515625" bestFit="1" customWidth="1"/>
    <col min="4027" max="4027" width="30.28515625" customWidth="1"/>
    <col min="4028" max="4028" width="9.5703125" bestFit="1" customWidth="1"/>
    <col min="4029" max="4029" width="6" customWidth="1"/>
    <col min="4030" max="4030" width="4" customWidth="1"/>
    <col min="4031" max="4031" width="3.7109375" customWidth="1"/>
    <col min="4032" max="4033" width="3.28515625" customWidth="1"/>
    <col min="4034" max="4034" width="1.85546875" customWidth="1"/>
    <col min="4035" max="4035" width="3.28515625" customWidth="1"/>
    <col min="4036" max="4036" width="2.7109375" customWidth="1"/>
    <col min="4037" max="4037" width="6.7109375" customWidth="1"/>
    <col min="4038" max="4038" width="3.28515625" bestFit="1" customWidth="1"/>
    <col min="4039" max="4039" width="1.85546875" bestFit="1" customWidth="1"/>
    <col min="4040" max="4040" width="3.28515625" bestFit="1" customWidth="1"/>
    <col min="4041" max="4041" width="3.42578125" customWidth="1"/>
    <col min="4042" max="4042" width="1.85546875" bestFit="1" customWidth="1"/>
    <col min="4043" max="4043" width="6.140625" customWidth="1"/>
    <col min="4044" max="4044" width="3.85546875" bestFit="1" customWidth="1"/>
    <col min="4045" max="4045" width="7" customWidth="1"/>
    <col min="4046" max="4047" width="3.28515625" bestFit="1" customWidth="1"/>
    <col min="4048" max="4048" width="3.140625" bestFit="1" customWidth="1"/>
    <col min="4049" max="4049" width="6.140625" customWidth="1"/>
    <col min="4050" max="4050" width="3.85546875" bestFit="1" customWidth="1"/>
    <col min="4051" max="4051" width="10.28515625" bestFit="1" customWidth="1"/>
    <col min="4052" max="4052" width="3.5703125" customWidth="1"/>
    <col min="4053" max="4053" width="3.7109375" customWidth="1"/>
    <col min="4054" max="4054" width="10.28515625" bestFit="1" customWidth="1"/>
    <col min="4283" max="4283" width="30.28515625" customWidth="1"/>
    <col min="4284" max="4284" width="9.5703125" bestFit="1" customWidth="1"/>
    <col min="4285" max="4285" width="6" customWidth="1"/>
    <col min="4286" max="4286" width="4" customWidth="1"/>
    <col min="4287" max="4287" width="3.7109375" customWidth="1"/>
    <col min="4288" max="4289" width="3.28515625" customWidth="1"/>
    <col min="4290" max="4290" width="1.85546875" customWidth="1"/>
    <col min="4291" max="4291" width="3.28515625" customWidth="1"/>
    <col min="4292" max="4292" width="2.7109375" customWidth="1"/>
    <col min="4293" max="4293" width="6.7109375" customWidth="1"/>
    <col min="4294" max="4294" width="3.28515625" bestFit="1" customWidth="1"/>
    <col min="4295" max="4295" width="1.85546875" bestFit="1" customWidth="1"/>
    <col min="4296" max="4296" width="3.28515625" bestFit="1" customWidth="1"/>
    <col min="4297" max="4297" width="3.42578125" customWidth="1"/>
    <col min="4298" max="4298" width="1.85546875" bestFit="1" customWidth="1"/>
    <col min="4299" max="4299" width="6.140625" customWidth="1"/>
    <col min="4300" max="4300" width="3.85546875" bestFit="1" customWidth="1"/>
    <col min="4301" max="4301" width="7" customWidth="1"/>
    <col min="4302" max="4303" width="3.28515625" bestFit="1" customWidth="1"/>
    <col min="4304" max="4304" width="3.140625" bestFit="1" customWidth="1"/>
    <col min="4305" max="4305" width="6.140625" customWidth="1"/>
    <col min="4306" max="4306" width="3.85546875" bestFit="1" customWidth="1"/>
    <col min="4307" max="4307" width="10.28515625" bestFit="1" customWidth="1"/>
    <col min="4308" max="4308" width="3.5703125" customWidth="1"/>
    <col min="4309" max="4309" width="3.7109375" customWidth="1"/>
    <col min="4310" max="4310" width="10.28515625" bestFit="1" customWidth="1"/>
    <col min="4539" max="4539" width="30.28515625" customWidth="1"/>
    <col min="4540" max="4540" width="9.5703125" bestFit="1" customWidth="1"/>
    <col min="4541" max="4541" width="6" customWidth="1"/>
    <col min="4542" max="4542" width="4" customWidth="1"/>
    <col min="4543" max="4543" width="3.7109375" customWidth="1"/>
    <col min="4544" max="4545" width="3.28515625" customWidth="1"/>
    <col min="4546" max="4546" width="1.85546875" customWidth="1"/>
    <col min="4547" max="4547" width="3.28515625" customWidth="1"/>
    <col min="4548" max="4548" width="2.7109375" customWidth="1"/>
    <col min="4549" max="4549" width="6.7109375" customWidth="1"/>
    <col min="4550" max="4550" width="3.28515625" bestFit="1" customWidth="1"/>
    <col min="4551" max="4551" width="1.85546875" bestFit="1" customWidth="1"/>
    <col min="4552" max="4552" width="3.28515625" bestFit="1" customWidth="1"/>
    <col min="4553" max="4553" width="3.42578125" customWidth="1"/>
    <col min="4554" max="4554" width="1.85546875" bestFit="1" customWidth="1"/>
    <col min="4555" max="4555" width="6.140625" customWidth="1"/>
    <col min="4556" max="4556" width="3.85546875" bestFit="1" customWidth="1"/>
    <col min="4557" max="4557" width="7" customWidth="1"/>
    <col min="4558" max="4559" width="3.28515625" bestFit="1" customWidth="1"/>
    <col min="4560" max="4560" width="3.140625" bestFit="1" customWidth="1"/>
    <col min="4561" max="4561" width="6.140625" customWidth="1"/>
    <col min="4562" max="4562" width="3.85546875" bestFit="1" customWidth="1"/>
    <col min="4563" max="4563" width="10.28515625" bestFit="1" customWidth="1"/>
    <col min="4564" max="4564" width="3.5703125" customWidth="1"/>
    <col min="4565" max="4565" width="3.7109375" customWidth="1"/>
    <col min="4566" max="4566" width="10.28515625" bestFit="1" customWidth="1"/>
    <col min="4795" max="4795" width="30.28515625" customWidth="1"/>
    <col min="4796" max="4796" width="9.5703125" bestFit="1" customWidth="1"/>
    <col min="4797" max="4797" width="6" customWidth="1"/>
    <col min="4798" max="4798" width="4" customWidth="1"/>
    <col min="4799" max="4799" width="3.7109375" customWidth="1"/>
    <col min="4800" max="4801" width="3.28515625" customWidth="1"/>
    <col min="4802" max="4802" width="1.85546875" customWidth="1"/>
    <col min="4803" max="4803" width="3.28515625" customWidth="1"/>
    <col min="4804" max="4804" width="2.7109375" customWidth="1"/>
    <col min="4805" max="4805" width="6.7109375" customWidth="1"/>
    <col min="4806" max="4806" width="3.28515625" bestFit="1" customWidth="1"/>
    <col min="4807" max="4807" width="1.85546875" bestFit="1" customWidth="1"/>
    <col min="4808" max="4808" width="3.28515625" bestFit="1" customWidth="1"/>
    <col min="4809" max="4809" width="3.42578125" customWidth="1"/>
    <col min="4810" max="4810" width="1.85546875" bestFit="1" customWidth="1"/>
    <col min="4811" max="4811" width="6.140625" customWidth="1"/>
    <col min="4812" max="4812" width="3.85546875" bestFit="1" customWidth="1"/>
    <col min="4813" max="4813" width="7" customWidth="1"/>
    <col min="4814" max="4815" width="3.28515625" bestFit="1" customWidth="1"/>
    <col min="4816" max="4816" width="3.140625" bestFit="1" customWidth="1"/>
    <col min="4817" max="4817" width="6.140625" customWidth="1"/>
    <col min="4818" max="4818" width="3.85546875" bestFit="1" customWidth="1"/>
    <col min="4819" max="4819" width="10.28515625" bestFit="1" customWidth="1"/>
    <col min="4820" max="4820" width="3.5703125" customWidth="1"/>
    <col min="4821" max="4821" width="3.7109375" customWidth="1"/>
    <col min="4822" max="4822" width="10.28515625" bestFit="1" customWidth="1"/>
    <col min="5051" max="5051" width="30.28515625" customWidth="1"/>
    <col min="5052" max="5052" width="9.5703125" bestFit="1" customWidth="1"/>
    <col min="5053" max="5053" width="6" customWidth="1"/>
    <col min="5054" max="5054" width="4" customWidth="1"/>
    <col min="5055" max="5055" width="3.7109375" customWidth="1"/>
    <col min="5056" max="5057" width="3.28515625" customWidth="1"/>
    <col min="5058" max="5058" width="1.85546875" customWidth="1"/>
    <col min="5059" max="5059" width="3.28515625" customWidth="1"/>
    <col min="5060" max="5060" width="2.7109375" customWidth="1"/>
    <col min="5061" max="5061" width="6.7109375" customWidth="1"/>
    <col min="5062" max="5062" width="3.28515625" bestFit="1" customWidth="1"/>
    <col min="5063" max="5063" width="1.85546875" bestFit="1" customWidth="1"/>
    <col min="5064" max="5064" width="3.28515625" bestFit="1" customWidth="1"/>
    <col min="5065" max="5065" width="3.42578125" customWidth="1"/>
    <col min="5066" max="5066" width="1.85546875" bestFit="1" customWidth="1"/>
    <col min="5067" max="5067" width="6.140625" customWidth="1"/>
    <col min="5068" max="5068" width="3.85546875" bestFit="1" customWidth="1"/>
    <col min="5069" max="5069" width="7" customWidth="1"/>
    <col min="5070" max="5071" width="3.28515625" bestFit="1" customWidth="1"/>
    <col min="5072" max="5072" width="3.140625" bestFit="1" customWidth="1"/>
    <col min="5073" max="5073" width="6.140625" customWidth="1"/>
    <col min="5074" max="5074" width="3.85546875" bestFit="1" customWidth="1"/>
    <col min="5075" max="5075" width="10.28515625" bestFit="1" customWidth="1"/>
    <col min="5076" max="5076" width="3.5703125" customWidth="1"/>
    <col min="5077" max="5077" width="3.7109375" customWidth="1"/>
    <col min="5078" max="5078" width="10.28515625" bestFit="1" customWidth="1"/>
    <col min="5307" max="5307" width="30.28515625" customWidth="1"/>
    <col min="5308" max="5308" width="9.5703125" bestFit="1" customWidth="1"/>
    <col min="5309" max="5309" width="6" customWidth="1"/>
    <col min="5310" max="5310" width="4" customWidth="1"/>
    <col min="5311" max="5311" width="3.7109375" customWidth="1"/>
    <col min="5312" max="5313" width="3.28515625" customWidth="1"/>
    <col min="5314" max="5314" width="1.85546875" customWidth="1"/>
    <col min="5315" max="5315" width="3.28515625" customWidth="1"/>
    <col min="5316" max="5316" width="2.7109375" customWidth="1"/>
    <col min="5317" max="5317" width="6.7109375" customWidth="1"/>
    <col min="5318" max="5318" width="3.28515625" bestFit="1" customWidth="1"/>
    <col min="5319" max="5319" width="1.85546875" bestFit="1" customWidth="1"/>
    <col min="5320" max="5320" width="3.28515625" bestFit="1" customWidth="1"/>
    <col min="5321" max="5321" width="3.42578125" customWidth="1"/>
    <col min="5322" max="5322" width="1.85546875" bestFit="1" customWidth="1"/>
    <col min="5323" max="5323" width="6.140625" customWidth="1"/>
    <col min="5324" max="5324" width="3.85546875" bestFit="1" customWidth="1"/>
    <col min="5325" max="5325" width="7" customWidth="1"/>
    <col min="5326" max="5327" width="3.28515625" bestFit="1" customWidth="1"/>
    <col min="5328" max="5328" width="3.140625" bestFit="1" customWidth="1"/>
    <col min="5329" max="5329" width="6.140625" customWidth="1"/>
    <col min="5330" max="5330" width="3.85546875" bestFit="1" customWidth="1"/>
    <col min="5331" max="5331" width="10.28515625" bestFit="1" customWidth="1"/>
    <col min="5332" max="5332" width="3.5703125" customWidth="1"/>
    <col min="5333" max="5333" width="3.7109375" customWidth="1"/>
    <col min="5334" max="5334" width="10.28515625" bestFit="1" customWidth="1"/>
    <col min="5563" max="5563" width="30.28515625" customWidth="1"/>
    <col min="5564" max="5564" width="9.5703125" bestFit="1" customWidth="1"/>
    <col min="5565" max="5565" width="6" customWidth="1"/>
    <col min="5566" max="5566" width="4" customWidth="1"/>
    <col min="5567" max="5567" width="3.7109375" customWidth="1"/>
    <col min="5568" max="5569" width="3.28515625" customWidth="1"/>
    <col min="5570" max="5570" width="1.85546875" customWidth="1"/>
    <col min="5571" max="5571" width="3.28515625" customWidth="1"/>
    <col min="5572" max="5572" width="2.7109375" customWidth="1"/>
    <col min="5573" max="5573" width="6.7109375" customWidth="1"/>
    <col min="5574" max="5574" width="3.28515625" bestFit="1" customWidth="1"/>
    <col min="5575" max="5575" width="1.85546875" bestFit="1" customWidth="1"/>
    <col min="5576" max="5576" width="3.28515625" bestFit="1" customWidth="1"/>
    <col min="5577" max="5577" width="3.42578125" customWidth="1"/>
    <col min="5578" max="5578" width="1.85546875" bestFit="1" customWidth="1"/>
    <col min="5579" max="5579" width="6.140625" customWidth="1"/>
    <col min="5580" max="5580" width="3.85546875" bestFit="1" customWidth="1"/>
    <col min="5581" max="5581" width="7" customWidth="1"/>
    <col min="5582" max="5583" width="3.28515625" bestFit="1" customWidth="1"/>
    <col min="5584" max="5584" width="3.140625" bestFit="1" customWidth="1"/>
    <col min="5585" max="5585" width="6.140625" customWidth="1"/>
    <col min="5586" max="5586" width="3.85546875" bestFit="1" customWidth="1"/>
    <col min="5587" max="5587" width="10.28515625" bestFit="1" customWidth="1"/>
    <col min="5588" max="5588" width="3.5703125" customWidth="1"/>
    <col min="5589" max="5589" width="3.7109375" customWidth="1"/>
    <col min="5590" max="5590" width="10.28515625" bestFit="1" customWidth="1"/>
    <col min="5819" max="5819" width="30.28515625" customWidth="1"/>
    <col min="5820" max="5820" width="9.5703125" bestFit="1" customWidth="1"/>
    <col min="5821" max="5821" width="6" customWidth="1"/>
    <col min="5822" max="5822" width="4" customWidth="1"/>
    <col min="5823" max="5823" width="3.7109375" customWidth="1"/>
    <col min="5824" max="5825" width="3.28515625" customWidth="1"/>
    <col min="5826" max="5826" width="1.85546875" customWidth="1"/>
    <col min="5827" max="5827" width="3.28515625" customWidth="1"/>
    <col min="5828" max="5828" width="2.7109375" customWidth="1"/>
    <col min="5829" max="5829" width="6.7109375" customWidth="1"/>
    <col min="5830" max="5830" width="3.28515625" bestFit="1" customWidth="1"/>
    <col min="5831" max="5831" width="1.85546875" bestFit="1" customWidth="1"/>
    <col min="5832" max="5832" width="3.28515625" bestFit="1" customWidth="1"/>
    <col min="5833" max="5833" width="3.42578125" customWidth="1"/>
    <col min="5834" max="5834" width="1.85546875" bestFit="1" customWidth="1"/>
    <col min="5835" max="5835" width="6.140625" customWidth="1"/>
    <col min="5836" max="5836" width="3.85546875" bestFit="1" customWidth="1"/>
    <col min="5837" max="5837" width="7" customWidth="1"/>
    <col min="5838" max="5839" width="3.28515625" bestFit="1" customWidth="1"/>
    <col min="5840" max="5840" width="3.140625" bestFit="1" customWidth="1"/>
    <col min="5841" max="5841" width="6.140625" customWidth="1"/>
    <col min="5842" max="5842" width="3.85546875" bestFit="1" customWidth="1"/>
    <col min="5843" max="5843" width="10.28515625" bestFit="1" customWidth="1"/>
    <col min="5844" max="5844" width="3.5703125" customWidth="1"/>
    <col min="5845" max="5845" width="3.7109375" customWidth="1"/>
    <col min="5846" max="5846" width="10.28515625" bestFit="1" customWidth="1"/>
    <col min="6075" max="6075" width="30.28515625" customWidth="1"/>
    <col min="6076" max="6076" width="9.5703125" bestFit="1" customWidth="1"/>
    <col min="6077" max="6077" width="6" customWidth="1"/>
    <col min="6078" max="6078" width="4" customWidth="1"/>
    <col min="6079" max="6079" width="3.7109375" customWidth="1"/>
    <col min="6080" max="6081" width="3.28515625" customWidth="1"/>
    <col min="6082" max="6082" width="1.85546875" customWidth="1"/>
    <col min="6083" max="6083" width="3.28515625" customWidth="1"/>
    <col min="6084" max="6084" width="2.7109375" customWidth="1"/>
    <col min="6085" max="6085" width="6.7109375" customWidth="1"/>
    <col min="6086" max="6086" width="3.28515625" bestFit="1" customWidth="1"/>
    <col min="6087" max="6087" width="1.85546875" bestFit="1" customWidth="1"/>
    <col min="6088" max="6088" width="3.28515625" bestFit="1" customWidth="1"/>
    <col min="6089" max="6089" width="3.42578125" customWidth="1"/>
    <col min="6090" max="6090" width="1.85546875" bestFit="1" customWidth="1"/>
    <col min="6091" max="6091" width="6.140625" customWidth="1"/>
    <col min="6092" max="6092" width="3.85546875" bestFit="1" customWidth="1"/>
    <col min="6093" max="6093" width="7" customWidth="1"/>
    <col min="6094" max="6095" width="3.28515625" bestFit="1" customWidth="1"/>
    <col min="6096" max="6096" width="3.140625" bestFit="1" customWidth="1"/>
    <col min="6097" max="6097" width="6.140625" customWidth="1"/>
    <col min="6098" max="6098" width="3.85546875" bestFit="1" customWidth="1"/>
    <col min="6099" max="6099" width="10.28515625" bestFit="1" customWidth="1"/>
    <col min="6100" max="6100" width="3.5703125" customWidth="1"/>
    <col min="6101" max="6101" width="3.7109375" customWidth="1"/>
    <col min="6102" max="6102" width="10.28515625" bestFit="1" customWidth="1"/>
    <col min="6331" max="6331" width="30.28515625" customWidth="1"/>
    <col min="6332" max="6332" width="9.5703125" bestFit="1" customWidth="1"/>
    <col min="6333" max="6333" width="6" customWidth="1"/>
    <col min="6334" max="6334" width="4" customWidth="1"/>
    <col min="6335" max="6335" width="3.7109375" customWidth="1"/>
    <col min="6336" max="6337" width="3.28515625" customWidth="1"/>
    <col min="6338" max="6338" width="1.85546875" customWidth="1"/>
    <col min="6339" max="6339" width="3.28515625" customWidth="1"/>
    <col min="6340" max="6340" width="2.7109375" customWidth="1"/>
    <col min="6341" max="6341" width="6.7109375" customWidth="1"/>
    <col min="6342" max="6342" width="3.28515625" bestFit="1" customWidth="1"/>
    <col min="6343" max="6343" width="1.85546875" bestFit="1" customWidth="1"/>
    <col min="6344" max="6344" width="3.28515625" bestFit="1" customWidth="1"/>
    <col min="6345" max="6345" width="3.42578125" customWidth="1"/>
    <col min="6346" max="6346" width="1.85546875" bestFit="1" customWidth="1"/>
    <col min="6347" max="6347" width="6.140625" customWidth="1"/>
    <col min="6348" max="6348" width="3.85546875" bestFit="1" customWidth="1"/>
    <col min="6349" max="6349" width="7" customWidth="1"/>
    <col min="6350" max="6351" width="3.28515625" bestFit="1" customWidth="1"/>
    <col min="6352" max="6352" width="3.140625" bestFit="1" customWidth="1"/>
    <col min="6353" max="6353" width="6.140625" customWidth="1"/>
    <col min="6354" max="6354" width="3.85546875" bestFit="1" customWidth="1"/>
    <col min="6355" max="6355" width="10.28515625" bestFit="1" customWidth="1"/>
    <col min="6356" max="6356" width="3.5703125" customWidth="1"/>
    <col min="6357" max="6357" width="3.7109375" customWidth="1"/>
    <col min="6358" max="6358" width="10.28515625" bestFit="1" customWidth="1"/>
    <col min="6587" max="6587" width="30.28515625" customWidth="1"/>
    <col min="6588" max="6588" width="9.5703125" bestFit="1" customWidth="1"/>
    <col min="6589" max="6589" width="6" customWidth="1"/>
    <col min="6590" max="6590" width="4" customWidth="1"/>
    <col min="6591" max="6591" width="3.7109375" customWidth="1"/>
    <col min="6592" max="6593" width="3.28515625" customWidth="1"/>
    <col min="6594" max="6594" width="1.85546875" customWidth="1"/>
    <col min="6595" max="6595" width="3.28515625" customWidth="1"/>
    <col min="6596" max="6596" width="2.7109375" customWidth="1"/>
    <col min="6597" max="6597" width="6.7109375" customWidth="1"/>
    <col min="6598" max="6598" width="3.28515625" bestFit="1" customWidth="1"/>
    <col min="6599" max="6599" width="1.85546875" bestFit="1" customWidth="1"/>
    <col min="6600" max="6600" width="3.28515625" bestFit="1" customWidth="1"/>
    <col min="6601" max="6601" width="3.42578125" customWidth="1"/>
    <col min="6602" max="6602" width="1.85546875" bestFit="1" customWidth="1"/>
    <col min="6603" max="6603" width="6.140625" customWidth="1"/>
    <col min="6604" max="6604" width="3.85546875" bestFit="1" customWidth="1"/>
    <col min="6605" max="6605" width="7" customWidth="1"/>
    <col min="6606" max="6607" width="3.28515625" bestFit="1" customWidth="1"/>
    <col min="6608" max="6608" width="3.140625" bestFit="1" customWidth="1"/>
    <col min="6609" max="6609" width="6.140625" customWidth="1"/>
    <col min="6610" max="6610" width="3.85546875" bestFit="1" customWidth="1"/>
    <col min="6611" max="6611" width="10.28515625" bestFit="1" customWidth="1"/>
    <col min="6612" max="6612" width="3.5703125" customWidth="1"/>
    <col min="6613" max="6613" width="3.7109375" customWidth="1"/>
    <col min="6614" max="6614" width="10.28515625" bestFit="1" customWidth="1"/>
    <col min="6843" max="6843" width="30.28515625" customWidth="1"/>
    <col min="6844" max="6844" width="9.5703125" bestFit="1" customWidth="1"/>
    <col min="6845" max="6845" width="6" customWidth="1"/>
    <col min="6846" max="6846" width="4" customWidth="1"/>
    <col min="6847" max="6847" width="3.7109375" customWidth="1"/>
    <col min="6848" max="6849" width="3.28515625" customWidth="1"/>
    <col min="6850" max="6850" width="1.85546875" customWidth="1"/>
    <col min="6851" max="6851" width="3.28515625" customWidth="1"/>
    <col min="6852" max="6852" width="2.7109375" customWidth="1"/>
    <col min="6853" max="6853" width="6.7109375" customWidth="1"/>
    <col min="6854" max="6854" width="3.28515625" bestFit="1" customWidth="1"/>
    <col min="6855" max="6855" width="1.85546875" bestFit="1" customWidth="1"/>
    <col min="6856" max="6856" width="3.28515625" bestFit="1" customWidth="1"/>
    <col min="6857" max="6857" width="3.42578125" customWidth="1"/>
    <col min="6858" max="6858" width="1.85546875" bestFit="1" customWidth="1"/>
    <col min="6859" max="6859" width="6.140625" customWidth="1"/>
    <col min="6860" max="6860" width="3.85546875" bestFit="1" customWidth="1"/>
    <col min="6861" max="6861" width="7" customWidth="1"/>
    <col min="6862" max="6863" width="3.28515625" bestFit="1" customWidth="1"/>
    <col min="6864" max="6864" width="3.140625" bestFit="1" customWidth="1"/>
    <col min="6865" max="6865" width="6.140625" customWidth="1"/>
    <col min="6866" max="6866" width="3.85546875" bestFit="1" customWidth="1"/>
    <col min="6867" max="6867" width="10.28515625" bestFit="1" customWidth="1"/>
    <col min="6868" max="6868" width="3.5703125" customWidth="1"/>
    <col min="6869" max="6869" width="3.7109375" customWidth="1"/>
    <col min="6870" max="6870" width="10.28515625" bestFit="1" customWidth="1"/>
    <col min="7099" max="7099" width="30.28515625" customWidth="1"/>
    <col min="7100" max="7100" width="9.5703125" bestFit="1" customWidth="1"/>
    <col min="7101" max="7101" width="6" customWidth="1"/>
    <col min="7102" max="7102" width="4" customWidth="1"/>
    <col min="7103" max="7103" width="3.7109375" customWidth="1"/>
    <col min="7104" max="7105" width="3.28515625" customWidth="1"/>
    <col min="7106" max="7106" width="1.85546875" customWidth="1"/>
    <col min="7107" max="7107" width="3.28515625" customWidth="1"/>
    <col min="7108" max="7108" width="2.7109375" customWidth="1"/>
    <col min="7109" max="7109" width="6.7109375" customWidth="1"/>
    <col min="7110" max="7110" width="3.28515625" bestFit="1" customWidth="1"/>
    <col min="7111" max="7111" width="1.85546875" bestFit="1" customWidth="1"/>
    <col min="7112" max="7112" width="3.28515625" bestFit="1" customWidth="1"/>
    <col min="7113" max="7113" width="3.42578125" customWidth="1"/>
    <col min="7114" max="7114" width="1.85546875" bestFit="1" customWidth="1"/>
    <col min="7115" max="7115" width="6.140625" customWidth="1"/>
    <col min="7116" max="7116" width="3.85546875" bestFit="1" customWidth="1"/>
    <col min="7117" max="7117" width="7" customWidth="1"/>
    <col min="7118" max="7119" width="3.28515625" bestFit="1" customWidth="1"/>
    <col min="7120" max="7120" width="3.140625" bestFit="1" customWidth="1"/>
    <col min="7121" max="7121" width="6.140625" customWidth="1"/>
    <col min="7122" max="7122" width="3.85546875" bestFit="1" customWidth="1"/>
    <col min="7123" max="7123" width="10.28515625" bestFit="1" customWidth="1"/>
    <col min="7124" max="7124" width="3.5703125" customWidth="1"/>
    <col min="7125" max="7125" width="3.7109375" customWidth="1"/>
    <col min="7126" max="7126" width="10.28515625" bestFit="1" customWidth="1"/>
    <col min="7355" max="7355" width="30.28515625" customWidth="1"/>
    <col min="7356" max="7356" width="9.5703125" bestFit="1" customWidth="1"/>
    <col min="7357" max="7357" width="6" customWidth="1"/>
    <col min="7358" max="7358" width="4" customWidth="1"/>
    <col min="7359" max="7359" width="3.7109375" customWidth="1"/>
    <col min="7360" max="7361" width="3.28515625" customWidth="1"/>
    <col min="7362" max="7362" width="1.85546875" customWidth="1"/>
    <col min="7363" max="7363" width="3.28515625" customWidth="1"/>
    <col min="7364" max="7364" width="2.7109375" customWidth="1"/>
    <col min="7365" max="7365" width="6.7109375" customWidth="1"/>
    <col min="7366" max="7366" width="3.28515625" bestFit="1" customWidth="1"/>
    <col min="7367" max="7367" width="1.85546875" bestFit="1" customWidth="1"/>
    <col min="7368" max="7368" width="3.28515625" bestFit="1" customWidth="1"/>
    <col min="7369" max="7369" width="3.42578125" customWidth="1"/>
    <col min="7370" max="7370" width="1.85546875" bestFit="1" customWidth="1"/>
    <col min="7371" max="7371" width="6.140625" customWidth="1"/>
    <col min="7372" max="7372" width="3.85546875" bestFit="1" customWidth="1"/>
    <col min="7373" max="7373" width="7" customWidth="1"/>
    <col min="7374" max="7375" width="3.28515625" bestFit="1" customWidth="1"/>
    <col min="7376" max="7376" width="3.140625" bestFit="1" customWidth="1"/>
    <col min="7377" max="7377" width="6.140625" customWidth="1"/>
    <col min="7378" max="7378" width="3.85546875" bestFit="1" customWidth="1"/>
    <col min="7379" max="7379" width="10.28515625" bestFit="1" customWidth="1"/>
    <col min="7380" max="7380" width="3.5703125" customWidth="1"/>
    <col min="7381" max="7381" width="3.7109375" customWidth="1"/>
    <col min="7382" max="7382" width="10.28515625" bestFit="1" customWidth="1"/>
    <col min="7611" max="7611" width="30.28515625" customWidth="1"/>
    <col min="7612" max="7612" width="9.5703125" bestFit="1" customWidth="1"/>
    <col min="7613" max="7613" width="6" customWidth="1"/>
    <col min="7614" max="7614" width="4" customWidth="1"/>
    <col min="7615" max="7615" width="3.7109375" customWidth="1"/>
    <col min="7616" max="7617" width="3.28515625" customWidth="1"/>
    <col min="7618" max="7618" width="1.85546875" customWidth="1"/>
    <col min="7619" max="7619" width="3.28515625" customWidth="1"/>
    <col min="7620" max="7620" width="2.7109375" customWidth="1"/>
    <col min="7621" max="7621" width="6.7109375" customWidth="1"/>
    <col min="7622" max="7622" width="3.28515625" bestFit="1" customWidth="1"/>
    <col min="7623" max="7623" width="1.85546875" bestFit="1" customWidth="1"/>
    <col min="7624" max="7624" width="3.28515625" bestFit="1" customWidth="1"/>
    <col min="7625" max="7625" width="3.42578125" customWidth="1"/>
    <col min="7626" max="7626" width="1.85546875" bestFit="1" customWidth="1"/>
    <col min="7627" max="7627" width="6.140625" customWidth="1"/>
    <col min="7628" max="7628" width="3.85546875" bestFit="1" customWidth="1"/>
    <col min="7629" max="7629" width="7" customWidth="1"/>
    <col min="7630" max="7631" width="3.28515625" bestFit="1" customWidth="1"/>
    <col min="7632" max="7632" width="3.140625" bestFit="1" customWidth="1"/>
    <col min="7633" max="7633" width="6.140625" customWidth="1"/>
    <col min="7634" max="7634" width="3.85546875" bestFit="1" customWidth="1"/>
    <col min="7635" max="7635" width="10.28515625" bestFit="1" customWidth="1"/>
    <col min="7636" max="7636" width="3.5703125" customWidth="1"/>
    <col min="7637" max="7637" width="3.7109375" customWidth="1"/>
    <col min="7638" max="7638" width="10.28515625" bestFit="1" customWidth="1"/>
    <col min="7867" max="7867" width="30.28515625" customWidth="1"/>
    <col min="7868" max="7868" width="9.5703125" bestFit="1" customWidth="1"/>
    <col min="7869" max="7869" width="6" customWidth="1"/>
    <col min="7870" max="7870" width="4" customWidth="1"/>
    <col min="7871" max="7871" width="3.7109375" customWidth="1"/>
    <col min="7872" max="7873" width="3.28515625" customWidth="1"/>
    <col min="7874" max="7874" width="1.85546875" customWidth="1"/>
    <col min="7875" max="7875" width="3.28515625" customWidth="1"/>
    <col min="7876" max="7876" width="2.7109375" customWidth="1"/>
    <col min="7877" max="7877" width="6.7109375" customWidth="1"/>
    <col min="7878" max="7878" width="3.28515625" bestFit="1" customWidth="1"/>
    <col min="7879" max="7879" width="1.85546875" bestFit="1" customWidth="1"/>
    <col min="7880" max="7880" width="3.28515625" bestFit="1" customWidth="1"/>
    <col min="7881" max="7881" width="3.42578125" customWidth="1"/>
    <col min="7882" max="7882" width="1.85546875" bestFit="1" customWidth="1"/>
    <col min="7883" max="7883" width="6.140625" customWidth="1"/>
    <col min="7884" max="7884" width="3.85546875" bestFit="1" customWidth="1"/>
    <col min="7885" max="7885" width="7" customWidth="1"/>
    <col min="7886" max="7887" width="3.28515625" bestFit="1" customWidth="1"/>
    <col min="7888" max="7888" width="3.140625" bestFit="1" customWidth="1"/>
    <col min="7889" max="7889" width="6.140625" customWidth="1"/>
    <col min="7890" max="7890" width="3.85546875" bestFit="1" customWidth="1"/>
    <col min="7891" max="7891" width="10.28515625" bestFit="1" customWidth="1"/>
    <col min="7892" max="7892" width="3.5703125" customWidth="1"/>
    <col min="7893" max="7893" width="3.7109375" customWidth="1"/>
    <col min="7894" max="7894" width="10.28515625" bestFit="1" customWidth="1"/>
    <col min="8123" max="8123" width="30.28515625" customWidth="1"/>
    <col min="8124" max="8124" width="9.5703125" bestFit="1" customWidth="1"/>
    <col min="8125" max="8125" width="6" customWidth="1"/>
    <col min="8126" max="8126" width="4" customWidth="1"/>
    <col min="8127" max="8127" width="3.7109375" customWidth="1"/>
    <col min="8128" max="8129" width="3.28515625" customWidth="1"/>
    <col min="8130" max="8130" width="1.85546875" customWidth="1"/>
    <col min="8131" max="8131" width="3.28515625" customWidth="1"/>
    <col min="8132" max="8132" width="2.7109375" customWidth="1"/>
    <col min="8133" max="8133" width="6.7109375" customWidth="1"/>
    <col min="8134" max="8134" width="3.28515625" bestFit="1" customWidth="1"/>
    <col min="8135" max="8135" width="1.85546875" bestFit="1" customWidth="1"/>
    <col min="8136" max="8136" width="3.28515625" bestFit="1" customWidth="1"/>
    <col min="8137" max="8137" width="3.42578125" customWidth="1"/>
    <col min="8138" max="8138" width="1.85546875" bestFit="1" customWidth="1"/>
    <col min="8139" max="8139" width="6.140625" customWidth="1"/>
    <col min="8140" max="8140" width="3.85546875" bestFit="1" customWidth="1"/>
    <col min="8141" max="8141" width="7" customWidth="1"/>
    <col min="8142" max="8143" width="3.28515625" bestFit="1" customWidth="1"/>
    <col min="8144" max="8144" width="3.140625" bestFit="1" customWidth="1"/>
    <col min="8145" max="8145" width="6.140625" customWidth="1"/>
    <col min="8146" max="8146" width="3.85546875" bestFit="1" customWidth="1"/>
    <col min="8147" max="8147" width="10.28515625" bestFit="1" customWidth="1"/>
    <col min="8148" max="8148" width="3.5703125" customWidth="1"/>
    <col min="8149" max="8149" width="3.7109375" customWidth="1"/>
    <col min="8150" max="8150" width="10.28515625" bestFit="1" customWidth="1"/>
    <col min="8379" max="8379" width="30.28515625" customWidth="1"/>
    <col min="8380" max="8380" width="9.5703125" bestFit="1" customWidth="1"/>
    <col min="8381" max="8381" width="6" customWidth="1"/>
    <col min="8382" max="8382" width="4" customWidth="1"/>
    <col min="8383" max="8383" width="3.7109375" customWidth="1"/>
    <col min="8384" max="8385" width="3.28515625" customWidth="1"/>
    <col min="8386" max="8386" width="1.85546875" customWidth="1"/>
    <col min="8387" max="8387" width="3.28515625" customWidth="1"/>
    <col min="8388" max="8388" width="2.7109375" customWidth="1"/>
    <col min="8389" max="8389" width="6.7109375" customWidth="1"/>
    <col min="8390" max="8390" width="3.28515625" bestFit="1" customWidth="1"/>
    <col min="8391" max="8391" width="1.85546875" bestFit="1" customWidth="1"/>
    <col min="8392" max="8392" width="3.28515625" bestFit="1" customWidth="1"/>
    <col min="8393" max="8393" width="3.42578125" customWidth="1"/>
    <col min="8394" max="8394" width="1.85546875" bestFit="1" customWidth="1"/>
    <col min="8395" max="8395" width="6.140625" customWidth="1"/>
    <col min="8396" max="8396" width="3.85546875" bestFit="1" customWidth="1"/>
    <col min="8397" max="8397" width="7" customWidth="1"/>
    <col min="8398" max="8399" width="3.28515625" bestFit="1" customWidth="1"/>
    <col min="8400" max="8400" width="3.140625" bestFit="1" customWidth="1"/>
    <col min="8401" max="8401" width="6.140625" customWidth="1"/>
    <col min="8402" max="8402" width="3.85546875" bestFit="1" customWidth="1"/>
    <col min="8403" max="8403" width="10.28515625" bestFit="1" customWidth="1"/>
    <col min="8404" max="8404" width="3.5703125" customWidth="1"/>
    <col min="8405" max="8405" width="3.7109375" customWidth="1"/>
    <col min="8406" max="8406" width="10.28515625" bestFit="1" customWidth="1"/>
    <col min="8635" max="8635" width="30.28515625" customWidth="1"/>
    <col min="8636" max="8636" width="9.5703125" bestFit="1" customWidth="1"/>
    <col min="8637" max="8637" width="6" customWidth="1"/>
    <col min="8638" max="8638" width="4" customWidth="1"/>
    <col min="8639" max="8639" width="3.7109375" customWidth="1"/>
    <col min="8640" max="8641" width="3.28515625" customWidth="1"/>
    <col min="8642" max="8642" width="1.85546875" customWidth="1"/>
    <col min="8643" max="8643" width="3.28515625" customWidth="1"/>
    <col min="8644" max="8644" width="2.7109375" customWidth="1"/>
    <col min="8645" max="8645" width="6.7109375" customWidth="1"/>
    <col min="8646" max="8646" width="3.28515625" bestFit="1" customWidth="1"/>
    <col min="8647" max="8647" width="1.85546875" bestFit="1" customWidth="1"/>
    <col min="8648" max="8648" width="3.28515625" bestFit="1" customWidth="1"/>
    <col min="8649" max="8649" width="3.42578125" customWidth="1"/>
    <col min="8650" max="8650" width="1.85546875" bestFit="1" customWidth="1"/>
    <col min="8651" max="8651" width="6.140625" customWidth="1"/>
    <col min="8652" max="8652" width="3.85546875" bestFit="1" customWidth="1"/>
    <col min="8653" max="8653" width="7" customWidth="1"/>
    <col min="8654" max="8655" width="3.28515625" bestFit="1" customWidth="1"/>
    <col min="8656" max="8656" width="3.140625" bestFit="1" customWidth="1"/>
    <col min="8657" max="8657" width="6.140625" customWidth="1"/>
    <col min="8658" max="8658" width="3.85546875" bestFit="1" customWidth="1"/>
    <col min="8659" max="8659" width="10.28515625" bestFit="1" customWidth="1"/>
    <col min="8660" max="8660" width="3.5703125" customWidth="1"/>
    <col min="8661" max="8661" width="3.7109375" customWidth="1"/>
    <col min="8662" max="8662" width="10.28515625" bestFit="1" customWidth="1"/>
    <col min="8891" max="8891" width="30.28515625" customWidth="1"/>
    <col min="8892" max="8892" width="9.5703125" bestFit="1" customWidth="1"/>
    <col min="8893" max="8893" width="6" customWidth="1"/>
    <col min="8894" max="8894" width="4" customWidth="1"/>
    <col min="8895" max="8895" width="3.7109375" customWidth="1"/>
    <col min="8896" max="8897" width="3.28515625" customWidth="1"/>
    <col min="8898" max="8898" width="1.85546875" customWidth="1"/>
    <col min="8899" max="8899" width="3.28515625" customWidth="1"/>
    <col min="8900" max="8900" width="2.7109375" customWidth="1"/>
    <col min="8901" max="8901" width="6.7109375" customWidth="1"/>
    <col min="8902" max="8902" width="3.28515625" bestFit="1" customWidth="1"/>
    <col min="8903" max="8903" width="1.85546875" bestFit="1" customWidth="1"/>
    <col min="8904" max="8904" width="3.28515625" bestFit="1" customWidth="1"/>
    <col min="8905" max="8905" width="3.42578125" customWidth="1"/>
    <col min="8906" max="8906" width="1.85546875" bestFit="1" customWidth="1"/>
    <col min="8907" max="8907" width="6.140625" customWidth="1"/>
    <col min="8908" max="8908" width="3.85546875" bestFit="1" customWidth="1"/>
    <col min="8909" max="8909" width="7" customWidth="1"/>
    <col min="8910" max="8911" width="3.28515625" bestFit="1" customWidth="1"/>
    <col min="8912" max="8912" width="3.140625" bestFit="1" customWidth="1"/>
    <col min="8913" max="8913" width="6.140625" customWidth="1"/>
    <col min="8914" max="8914" width="3.85546875" bestFit="1" customWidth="1"/>
    <col min="8915" max="8915" width="10.28515625" bestFit="1" customWidth="1"/>
    <col min="8916" max="8916" width="3.5703125" customWidth="1"/>
    <col min="8917" max="8917" width="3.7109375" customWidth="1"/>
    <col min="8918" max="8918" width="10.28515625" bestFit="1" customWidth="1"/>
    <col min="9147" max="9147" width="30.28515625" customWidth="1"/>
    <col min="9148" max="9148" width="9.5703125" bestFit="1" customWidth="1"/>
    <col min="9149" max="9149" width="6" customWidth="1"/>
    <col min="9150" max="9150" width="4" customWidth="1"/>
    <col min="9151" max="9151" width="3.7109375" customWidth="1"/>
    <col min="9152" max="9153" width="3.28515625" customWidth="1"/>
    <col min="9154" max="9154" width="1.85546875" customWidth="1"/>
    <col min="9155" max="9155" width="3.28515625" customWidth="1"/>
    <col min="9156" max="9156" width="2.7109375" customWidth="1"/>
    <col min="9157" max="9157" width="6.7109375" customWidth="1"/>
    <col min="9158" max="9158" width="3.28515625" bestFit="1" customWidth="1"/>
    <col min="9159" max="9159" width="1.85546875" bestFit="1" customWidth="1"/>
    <col min="9160" max="9160" width="3.28515625" bestFit="1" customWidth="1"/>
    <col min="9161" max="9161" width="3.42578125" customWidth="1"/>
    <col min="9162" max="9162" width="1.85546875" bestFit="1" customWidth="1"/>
    <col min="9163" max="9163" width="6.140625" customWidth="1"/>
    <col min="9164" max="9164" width="3.85546875" bestFit="1" customWidth="1"/>
    <col min="9165" max="9165" width="7" customWidth="1"/>
    <col min="9166" max="9167" width="3.28515625" bestFit="1" customWidth="1"/>
    <col min="9168" max="9168" width="3.140625" bestFit="1" customWidth="1"/>
    <col min="9169" max="9169" width="6.140625" customWidth="1"/>
    <col min="9170" max="9170" width="3.85546875" bestFit="1" customWidth="1"/>
    <col min="9171" max="9171" width="10.28515625" bestFit="1" customWidth="1"/>
    <col min="9172" max="9172" width="3.5703125" customWidth="1"/>
    <col min="9173" max="9173" width="3.7109375" customWidth="1"/>
    <col min="9174" max="9174" width="10.28515625" bestFit="1" customWidth="1"/>
    <col min="9403" max="9403" width="30.28515625" customWidth="1"/>
    <col min="9404" max="9404" width="9.5703125" bestFit="1" customWidth="1"/>
    <col min="9405" max="9405" width="6" customWidth="1"/>
    <col min="9406" max="9406" width="4" customWidth="1"/>
    <col min="9407" max="9407" width="3.7109375" customWidth="1"/>
    <col min="9408" max="9409" width="3.28515625" customWidth="1"/>
    <col min="9410" max="9410" width="1.85546875" customWidth="1"/>
    <col min="9411" max="9411" width="3.28515625" customWidth="1"/>
    <col min="9412" max="9412" width="2.7109375" customWidth="1"/>
    <col min="9413" max="9413" width="6.7109375" customWidth="1"/>
    <col min="9414" max="9414" width="3.28515625" bestFit="1" customWidth="1"/>
    <col min="9415" max="9415" width="1.85546875" bestFit="1" customWidth="1"/>
    <col min="9416" max="9416" width="3.28515625" bestFit="1" customWidth="1"/>
    <col min="9417" max="9417" width="3.42578125" customWidth="1"/>
    <col min="9418" max="9418" width="1.85546875" bestFit="1" customWidth="1"/>
    <col min="9419" max="9419" width="6.140625" customWidth="1"/>
    <col min="9420" max="9420" width="3.85546875" bestFit="1" customWidth="1"/>
    <col min="9421" max="9421" width="7" customWidth="1"/>
    <col min="9422" max="9423" width="3.28515625" bestFit="1" customWidth="1"/>
    <col min="9424" max="9424" width="3.140625" bestFit="1" customWidth="1"/>
    <col min="9425" max="9425" width="6.140625" customWidth="1"/>
    <col min="9426" max="9426" width="3.85546875" bestFit="1" customWidth="1"/>
    <col min="9427" max="9427" width="10.28515625" bestFit="1" customWidth="1"/>
    <col min="9428" max="9428" width="3.5703125" customWidth="1"/>
    <col min="9429" max="9429" width="3.7109375" customWidth="1"/>
    <col min="9430" max="9430" width="10.28515625" bestFit="1" customWidth="1"/>
    <col min="9659" max="9659" width="30.28515625" customWidth="1"/>
    <col min="9660" max="9660" width="9.5703125" bestFit="1" customWidth="1"/>
    <col min="9661" max="9661" width="6" customWidth="1"/>
    <col min="9662" max="9662" width="4" customWidth="1"/>
    <col min="9663" max="9663" width="3.7109375" customWidth="1"/>
    <col min="9664" max="9665" width="3.28515625" customWidth="1"/>
    <col min="9666" max="9666" width="1.85546875" customWidth="1"/>
    <col min="9667" max="9667" width="3.28515625" customWidth="1"/>
    <col min="9668" max="9668" width="2.7109375" customWidth="1"/>
    <col min="9669" max="9669" width="6.7109375" customWidth="1"/>
    <col min="9670" max="9670" width="3.28515625" bestFit="1" customWidth="1"/>
    <col min="9671" max="9671" width="1.85546875" bestFit="1" customWidth="1"/>
    <col min="9672" max="9672" width="3.28515625" bestFit="1" customWidth="1"/>
    <col min="9673" max="9673" width="3.42578125" customWidth="1"/>
    <col min="9674" max="9674" width="1.85546875" bestFit="1" customWidth="1"/>
    <col min="9675" max="9675" width="6.140625" customWidth="1"/>
    <col min="9676" max="9676" width="3.85546875" bestFit="1" customWidth="1"/>
    <col min="9677" max="9677" width="7" customWidth="1"/>
    <col min="9678" max="9679" width="3.28515625" bestFit="1" customWidth="1"/>
    <col min="9680" max="9680" width="3.140625" bestFit="1" customWidth="1"/>
    <col min="9681" max="9681" width="6.140625" customWidth="1"/>
    <col min="9682" max="9682" width="3.85546875" bestFit="1" customWidth="1"/>
    <col min="9683" max="9683" width="10.28515625" bestFit="1" customWidth="1"/>
    <col min="9684" max="9684" width="3.5703125" customWidth="1"/>
    <col min="9685" max="9685" width="3.7109375" customWidth="1"/>
    <col min="9686" max="9686" width="10.28515625" bestFit="1" customWidth="1"/>
    <col min="9915" max="9915" width="30.28515625" customWidth="1"/>
    <col min="9916" max="9916" width="9.5703125" bestFit="1" customWidth="1"/>
    <col min="9917" max="9917" width="6" customWidth="1"/>
    <col min="9918" max="9918" width="4" customWidth="1"/>
    <col min="9919" max="9919" width="3.7109375" customWidth="1"/>
    <col min="9920" max="9921" width="3.28515625" customWidth="1"/>
    <col min="9922" max="9922" width="1.85546875" customWidth="1"/>
    <col min="9923" max="9923" width="3.28515625" customWidth="1"/>
    <col min="9924" max="9924" width="2.7109375" customWidth="1"/>
    <col min="9925" max="9925" width="6.7109375" customWidth="1"/>
    <col min="9926" max="9926" width="3.28515625" bestFit="1" customWidth="1"/>
    <col min="9927" max="9927" width="1.85546875" bestFit="1" customWidth="1"/>
    <col min="9928" max="9928" width="3.28515625" bestFit="1" customWidth="1"/>
    <col min="9929" max="9929" width="3.42578125" customWidth="1"/>
    <col min="9930" max="9930" width="1.85546875" bestFit="1" customWidth="1"/>
    <col min="9931" max="9931" width="6.140625" customWidth="1"/>
    <col min="9932" max="9932" width="3.85546875" bestFit="1" customWidth="1"/>
    <col min="9933" max="9933" width="7" customWidth="1"/>
    <col min="9934" max="9935" width="3.28515625" bestFit="1" customWidth="1"/>
    <col min="9936" max="9936" width="3.140625" bestFit="1" customWidth="1"/>
    <col min="9937" max="9937" width="6.140625" customWidth="1"/>
    <col min="9938" max="9938" width="3.85546875" bestFit="1" customWidth="1"/>
    <col min="9939" max="9939" width="10.28515625" bestFit="1" customWidth="1"/>
    <col min="9940" max="9940" width="3.5703125" customWidth="1"/>
    <col min="9941" max="9941" width="3.7109375" customWidth="1"/>
    <col min="9942" max="9942" width="10.28515625" bestFit="1" customWidth="1"/>
    <col min="10171" max="10171" width="30.28515625" customWidth="1"/>
    <col min="10172" max="10172" width="9.5703125" bestFit="1" customWidth="1"/>
    <col min="10173" max="10173" width="6" customWidth="1"/>
    <col min="10174" max="10174" width="4" customWidth="1"/>
    <col min="10175" max="10175" width="3.7109375" customWidth="1"/>
    <col min="10176" max="10177" width="3.28515625" customWidth="1"/>
    <col min="10178" max="10178" width="1.85546875" customWidth="1"/>
    <col min="10179" max="10179" width="3.28515625" customWidth="1"/>
    <col min="10180" max="10180" width="2.7109375" customWidth="1"/>
    <col min="10181" max="10181" width="6.7109375" customWidth="1"/>
    <col min="10182" max="10182" width="3.28515625" bestFit="1" customWidth="1"/>
    <col min="10183" max="10183" width="1.85546875" bestFit="1" customWidth="1"/>
    <col min="10184" max="10184" width="3.28515625" bestFit="1" customWidth="1"/>
    <col min="10185" max="10185" width="3.42578125" customWidth="1"/>
    <col min="10186" max="10186" width="1.85546875" bestFit="1" customWidth="1"/>
    <col min="10187" max="10187" width="6.140625" customWidth="1"/>
    <col min="10188" max="10188" width="3.85546875" bestFit="1" customWidth="1"/>
    <col min="10189" max="10189" width="7" customWidth="1"/>
    <col min="10190" max="10191" width="3.28515625" bestFit="1" customWidth="1"/>
    <col min="10192" max="10192" width="3.140625" bestFit="1" customWidth="1"/>
    <col min="10193" max="10193" width="6.140625" customWidth="1"/>
    <col min="10194" max="10194" width="3.85546875" bestFit="1" customWidth="1"/>
    <col min="10195" max="10195" width="10.28515625" bestFit="1" customWidth="1"/>
    <col min="10196" max="10196" width="3.5703125" customWidth="1"/>
    <col min="10197" max="10197" width="3.7109375" customWidth="1"/>
    <col min="10198" max="10198" width="10.28515625" bestFit="1" customWidth="1"/>
    <col min="10427" max="10427" width="30.28515625" customWidth="1"/>
    <col min="10428" max="10428" width="9.5703125" bestFit="1" customWidth="1"/>
    <col min="10429" max="10429" width="6" customWidth="1"/>
    <col min="10430" max="10430" width="4" customWidth="1"/>
    <col min="10431" max="10431" width="3.7109375" customWidth="1"/>
    <col min="10432" max="10433" width="3.28515625" customWidth="1"/>
    <col min="10434" max="10434" width="1.85546875" customWidth="1"/>
    <col min="10435" max="10435" width="3.28515625" customWidth="1"/>
    <col min="10436" max="10436" width="2.7109375" customWidth="1"/>
    <col min="10437" max="10437" width="6.7109375" customWidth="1"/>
    <col min="10438" max="10438" width="3.28515625" bestFit="1" customWidth="1"/>
    <col min="10439" max="10439" width="1.85546875" bestFit="1" customWidth="1"/>
    <col min="10440" max="10440" width="3.28515625" bestFit="1" customWidth="1"/>
    <col min="10441" max="10441" width="3.42578125" customWidth="1"/>
    <col min="10442" max="10442" width="1.85546875" bestFit="1" customWidth="1"/>
    <col min="10443" max="10443" width="6.140625" customWidth="1"/>
    <col min="10444" max="10444" width="3.85546875" bestFit="1" customWidth="1"/>
    <col min="10445" max="10445" width="7" customWidth="1"/>
    <col min="10446" max="10447" width="3.28515625" bestFit="1" customWidth="1"/>
    <col min="10448" max="10448" width="3.140625" bestFit="1" customWidth="1"/>
    <col min="10449" max="10449" width="6.140625" customWidth="1"/>
    <col min="10450" max="10450" width="3.85546875" bestFit="1" customWidth="1"/>
    <col min="10451" max="10451" width="10.28515625" bestFit="1" customWidth="1"/>
    <col min="10452" max="10452" width="3.5703125" customWidth="1"/>
    <col min="10453" max="10453" width="3.7109375" customWidth="1"/>
    <col min="10454" max="10454" width="10.28515625" bestFit="1" customWidth="1"/>
    <col min="10683" max="10683" width="30.28515625" customWidth="1"/>
    <col min="10684" max="10684" width="9.5703125" bestFit="1" customWidth="1"/>
    <col min="10685" max="10685" width="6" customWidth="1"/>
    <col min="10686" max="10686" width="4" customWidth="1"/>
    <col min="10687" max="10687" width="3.7109375" customWidth="1"/>
    <col min="10688" max="10689" width="3.28515625" customWidth="1"/>
    <col min="10690" max="10690" width="1.85546875" customWidth="1"/>
    <col min="10691" max="10691" width="3.28515625" customWidth="1"/>
    <col min="10692" max="10692" width="2.7109375" customWidth="1"/>
    <col min="10693" max="10693" width="6.7109375" customWidth="1"/>
    <col min="10694" max="10694" width="3.28515625" bestFit="1" customWidth="1"/>
    <col min="10695" max="10695" width="1.85546875" bestFit="1" customWidth="1"/>
    <col min="10696" max="10696" width="3.28515625" bestFit="1" customWidth="1"/>
    <col min="10697" max="10697" width="3.42578125" customWidth="1"/>
    <col min="10698" max="10698" width="1.85546875" bestFit="1" customWidth="1"/>
    <col min="10699" max="10699" width="6.140625" customWidth="1"/>
    <col min="10700" max="10700" width="3.85546875" bestFit="1" customWidth="1"/>
    <col min="10701" max="10701" width="7" customWidth="1"/>
    <col min="10702" max="10703" width="3.28515625" bestFit="1" customWidth="1"/>
    <col min="10704" max="10704" width="3.140625" bestFit="1" customWidth="1"/>
    <col min="10705" max="10705" width="6.140625" customWidth="1"/>
    <col min="10706" max="10706" width="3.85546875" bestFit="1" customWidth="1"/>
    <col min="10707" max="10707" width="10.28515625" bestFit="1" customWidth="1"/>
    <col min="10708" max="10708" width="3.5703125" customWidth="1"/>
    <col min="10709" max="10709" width="3.7109375" customWidth="1"/>
    <col min="10710" max="10710" width="10.28515625" bestFit="1" customWidth="1"/>
    <col min="10939" max="10939" width="30.28515625" customWidth="1"/>
    <col min="10940" max="10940" width="9.5703125" bestFit="1" customWidth="1"/>
    <col min="10941" max="10941" width="6" customWidth="1"/>
    <col min="10942" max="10942" width="4" customWidth="1"/>
    <col min="10943" max="10943" width="3.7109375" customWidth="1"/>
    <col min="10944" max="10945" width="3.28515625" customWidth="1"/>
    <col min="10946" max="10946" width="1.85546875" customWidth="1"/>
    <col min="10947" max="10947" width="3.28515625" customWidth="1"/>
    <col min="10948" max="10948" width="2.7109375" customWidth="1"/>
    <col min="10949" max="10949" width="6.7109375" customWidth="1"/>
    <col min="10950" max="10950" width="3.28515625" bestFit="1" customWidth="1"/>
    <col min="10951" max="10951" width="1.85546875" bestFit="1" customWidth="1"/>
    <col min="10952" max="10952" width="3.28515625" bestFit="1" customWidth="1"/>
    <col min="10953" max="10953" width="3.42578125" customWidth="1"/>
    <col min="10954" max="10954" width="1.85546875" bestFit="1" customWidth="1"/>
    <col min="10955" max="10955" width="6.140625" customWidth="1"/>
    <col min="10956" max="10956" width="3.85546875" bestFit="1" customWidth="1"/>
    <col min="10957" max="10957" width="7" customWidth="1"/>
    <col min="10958" max="10959" width="3.28515625" bestFit="1" customWidth="1"/>
    <col min="10960" max="10960" width="3.140625" bestFit="1" customWidth="1"/>
    <col min="10961" max="10961" width="6.140625" customWidth="1"/>
    <col min="10962" max="10962" width="3.85546875" bestFit="1" customWidth="1"/>
    <col min="10963" max="10963" width="10.28515625" bestFit="1" customWidth="1"/>
    <col min="10964" max="10964" width="3.5703125" customWidth="1"/>
    <col min="10965" max="10965" width="3.7109375" customWidth="1"/>
    <col min="10966" max="10966" width="10.28515625" bestFit="1" customWidth="1"/>
    <col min="11195" max="11195" width="30.28515625" customWidth="1"/>
    <col min="11196" max="11196" width="9.5703125" bestFit="1" customWidth="1"/>
    <col min="11197" max="11197" width="6" customWidth="1"/>
    <col min="11198" max="11198" width="4" customWidth="1"/>
    <col min="11199" max="11199" width="3.7109375" customWidth="1"/>
    <col min="11200" max="11201" width="3.28515625" customWidth="1"/>
    <col min="11202" max="11202" width="1.85546875" customWidth="1"/>
    <col min="11203" max="11203" width="3.28515625" customWidth="1"/>
    <col min="11204" max="11204" width="2.7109375" customWidth="1"/>
    <col min="11205" max="11205" width="6.7109375" customWidth="1"/>
    <col min="11206" max="11206" width="3.28515625" bestFit="1" customWidth="1"/>
    <col min="11207" max="11207" width="1.85546875" bestFit="1" customWidth="1"/>
    <col min="11208" max="11208" width="3.28515625" bestFit="1" customWidth="1"/>
    <col min="11209" max="11209" width="3.42578125" customWidth="1"/>
    <col min="11210" max="11210" width="1.85546875" bestFit="1" customWidth="1"/>
    <col min="11211" max="11211" width="6.140625" customWidth="1"/>
    <col min="11212" max="11212" width="3.85546875" bestFit="1" customWidth="1"/>
    <col min="11213" max="11213" width="7" customWidth="1"/>
    <col min="11214" max="11215" width="3.28515625" bestFit="1" customWidth="1"/>
    <col min="11216" max="11216" width="3.140625" bestFit="1" customWidth="1"/>
    <col min="11217" max="11217" width="6.140625" customWidth="1"/>
    <col min="11218" max="11218" width="3.85546875" bestFit="1" customWidth="1"/>
    <col min="11219" max="11219" width="10.28515625" bestFit="1" customWidth="1"/>
    <col min="11220" max="11220" width="3.5703125" customWidth="1"/>
    <col min="11221" max="11221" width="3.7109375" customWidth="1"/>
    <col min="11222" max="11222" width="10.28515625" bestFit="1" customWidth="1"/>
    <col min="11451" max="11451" width="30.28515625" customWidth="1"/>
    <col min="11452" max="11452" width="9.5703125" bestFit="1" customWidth="1"/>
    <col min="11453" max="11453" width="6" customWidth="1"/>
    <col min="11454" max="11454" width="4" customWidth="1"/>
    <col min="11455" max="11455" width="3.7109375" customWidth="1"/>
    <col min="11456" max="11457" width="3.28515625" customWidth="1"/>
    <col min="11458" max="11458" width="1.85546875" customWidth="1"/>
    <col min="11459" max="11459" width="3.28515625" customWidth="1"/>
    <col min="11460" max="11460" width="2.7109375" customWidth="1"/>
    <col min="11461" max="11461" width="6.7109375" customWidth="1"/>
    <col min="11462" max="11462" width="3.28515625" bestFit="1" customWidth="1"/>
    <col min="11463" max="11463" width="1.85546875" bestFit="1" customWidth="1"/>
    <col min="11464" max="11464" width="3.28515625" bestFit="1" customWidth="1"/>
    <col min="11465" max="11465" width="3.42578125" customWidth="1"/>
    <col min="11466" max="11466" width="1.85546875" bestFit="1" customWidth="1"/>
    <col min="11467" max="11467" width="6.140625" customWidth="1"/>
    <col min="11468" max="11468" width="3.85546875" bestFit="1" customWidth="1"/>
    <col min="11469" max="11469" width="7" customWidth="1"/>
    <col min="11470" max="11471" width="3.28515625" bestFit="1" customWidth="1"/>
    <col min="11472" max="11472" width="3.140625" bestFit="1" customWidth="1"/>
    <col min="11473" max="11473" width="6.140625" customWidth="1"/>
    <col min="11474" max="11474" width="3.85546875" bestFit="1" customWidth="1"/>
    <col min="11475" max="11475" width="10.28515625" bestFit="1" customWidth="1"/>
    <col min="11476" max="11476" width="3.5703125" customWidth="1"/>
    <col min="11477" max="11477" width="3.7109375" customWidth="1"/>
    <col min="11478" max="11478" width="10.28515625" bestFit="1" customWidth="1"/>
    <col min="11707" max="11707" width="30.28515625" customWidth="1"/>
    <col min="11708" max="11708" width="9.5703125" bestFit="1" customWidth="1"/>
    <col min="11709" max="11709" width="6" customWidth="1"/>
    <col min="11710" max="11710" width="4" customWidth="1"/>
    <col min="11711" max="11711" width="3.7109375" customWidth="1"/>
    <col min="11712" max="11713" width="3.28515625" customWidth="1"/>
    <col min="11714" max="11714" width="1.85546875" customWidth="1"/>
    <col min="11715" max="11715" width="3.28515625" customWidth="1"/>
    <col min="11716" max="11716" width="2.7109375" customWidth="1"/>
    <col min="11717" max="11717" width="6.7109375" customWidth="1"/>
    <col min="11718" max="11718" width="3.28515625" bestFit="1" customWidth="1"/>
    <col min="11719" max="11719" width="1.85546875" bestFit="1" customWidth="1"/>
    <col min="11720" max="11720" width="3.28515625" bestFit="1" customWidth="1"/>
    <col min="11721" max="11721" width="3.42578125" customWidth="1"/>
    <col min="11722" max="11722" width="1.85546875" bestFit="1" customWidth="1"/>
    <col min="11723" max="11723" width="6.140625" customWidth="1"/>
    <col min="11724" max="11724" width="3.85546875" bestFit="1" customWidth="1"/>
    <col min="11725" max="11725" width="7" customWidth="1"/>
    <col min="11726" max="11727" width="3.28515625" bestFit="1" customWidth="1"/>
    <col min="11728" max="11728" width="3.140625" bestFit="1" customWidth="1"/>
    <col min="11729" max="11729" width="6.140625" customWidth="1"/>
    <col min="11730" max="11730" width="3.85546875" bestFit="1" customWidth="1"/>
    <col min="11731" max="11731" width="10.28515625" bestFit="1" customWidth="1"/>
    <col min="11732" max="11732" width="3.5703125" customWidth="1"/>
    <col min="11733" max="11733" width="3.7109375" customWidth="1"/>
    <col min="11734" max="11734" width="10.28515625" bestFit="1" customWidth="1"/>
    <col min="11963" max="11963" width="30.28515625" customWidth="1"/>
    <col min="11964" max="11964" width="9.5703125" bestFit="1" customWidth="1"/>
    <col min="11965" max="11965" width="6" customWidth="1"/>
    <col min="11966" max="11966" width="4" customWidth="1"/>
    <col min="11967" max="11967" width="3.7109375" customWidth="1"/>
    <col min="11968" max="11969" width="3.28515625" customWidth="1"/>
    <col min="11970" max="11970" width="1.85546875" customWidth="1"/>
    <col min="11971" max="11971" width="3.28515625" customWidth="1"/>
    <col min="11972" max="11972" width="2.7109375" customWidth="1"/>
    <col min="11973" max="11973" width="6.7109375" customWidth="1"/>
    <col min="11974" max="11974" width="3.28515625" bestFit="1" customWidth="1"/>
    <col min="11975" max="11975" width="1.85546875" bestFit="1" customWidth="1"/>
    <col min="11976" max="11976" width="3.28515625" bestFit="1" customWidth="1"/>
    <col min="11977" max="11977" width="3.42578125" customWidth="1"/>
    <col min="11978" max="11978" width="1.85546875" bestFit="1" customWidth="1"/>
    <col min="11979" max="11979" width="6.140625" customWidth="1"/>
    <col min="11980" max="11980" width="3.85546875" bestFit="1" customWidth="1"/>
    <col min="11981" max="11981" width="7" customWidth="1"/>
    <col min="11982" max="11983" width="3.28515625" bestFit="1" customWidth="1"/>
    <col min="11984" max="11984" width="3.140625" bestFit="1" customWidth="1"/>
    <col min="11985" max="11985" width="6.140625" customWidth="1"/>
    <col min="11986" max="11986" width="3.85546875" bestFit="1" customWidth="1"/>
    <col min="11987" max="11987" width="10.28515625" bestFit="1" customWidth="1"/>
    <col min="11988" max="11988" width="3.5703125" customWidth="1"/>
    <col min="11989" max="11989" width="3.7109375" customWidth="1"/>
    <col min="11990" max="11990" width="10.28515625" bestFit="1" customWidth="1"/>
    <col min="12219" max="12219" width="30.28515625" customWidth="1"/>
    <col min="12220" max="12220" width="9.5703125" bestFit="1" customWidth="1"/>
    <col min="12221" max="12221" width="6" customWidth="1"/>
    <col min="12222" max="12222" width="4" customWidth="1"/>
    <col min="12223" max="12223" width="3.7109375" customWidth="1"/>
    <col min="12224" max="12225" width="3.28515625" customWidth="1"/>
    <col min="12226" max="12226" width="1.85546875" customWidth="1"/>
    <col min="12227" max="12227" width="3.28515625" customWidth="1"/>
    <col min="12228" max="12228" width="2.7109375" customWidth="1"/>
    <col min="12229" max="12229" width="6.7109375" customWidth="1"/>
    <col min="12230" max="12230" width="3.28515625" bestFit="1" customWidth="1"/>
    <col min="12231" max="12231" width="1.85546875" bestFit="1" customWidth="1"/>
    <col min="12232" max="12232" width="3.28515625" bestFit="1" customWidth="1"/>
    <col min="12233" max="12233" width="3.42578125" customWidth="1"/>
    <col min="12234" max="12234" width="1.85546875" bestFit="1" customWidth="1"/>
    <col min="12235" max="12235" width="6.140625" customWidth="1"/>
    <col min="12236" max="12236" width="3.85546875" bestFit="1" customWidth="1"/>
    <col min="12237" max="12237" width="7" customWidth="1"/>
    <col min="12238" max="12239" width="3.28515625" bestFit="1" customWidth="1"/>
    <col min="12240" max="12240" width="3.140625" bestFit="1" customWidth="1"/>
    <col min="12241" max="12241" width="6.140625" customWidth="1"/>
    <col min="12242" max="12242" width="3.85546875" bestFit="1" customWidth="1"/>
    <col min="12243" max="12243" width="10.28515625" bestFit="1" customWidth="1"/>
    <col min="12244" max="12244" width="3.5703125" customWidth="1"/>
    <col min="12245" max="12245" width="3.7109375" customWidth="1"/>
    <col min="12246" max="12246" width="10.28515625" bestFit="1" customWidth="1"/>
    <col min="12475" max="12475" width="30.28515625" customWidth="1"/>
    <col min="12476" max="12476" width="9.5703125" bestFit="1" customWidth="1"/>
    <col min="12477" max="12477" width="6" customWidth="1"/>
    <col min="12478" max="12478" width="4" customWidth="1"/>
    <col min="12479" max="12479" width="3.7109375" customWidth="1"/>
    <col min="12480" max="12481" width="3.28515625" customWidth="1"/>
    <col min="12482" max="12482" width="1.85546875" customWidth="1"/>
    <col min="12483" max="12483" width="3.28515625" customWidth="1"/>
    <col min="12484" max="12484" width="2.7109375" customWidth="1"/>
    <col min="12485" max="12485" width="6.7109375" customWidth="1"/>
    <col min="12486" max="12486" width="3.28515625" bestFit="1" customWidth="1"/>
    <col min="12487" max="12487" width="1.85546875" bestFit="1" customWidth="1"/>
    <col min="12488" max="12488" width="3.28515625" bestFit="1" customWidth="1"/>
    <col min="12489" max="12489" width="3.42578125" customWidth="1"/>
    <col min="12490" max="12490" width="1.85546875" bestFit="1" customWidth="1"/>
    <col min="12491" max="12491" width="6.140625" customWidth="1"/>
    <col min="12492" max="12492" width="3.85546875" bestFit="1" customWidth="1"/>
    <col min="12493" max="12493" width="7" customWidth="1"/>
    <col min="12494" max="12495" width="3.28515625" bestFit="1" customWidth="1"/>
    <col min="12496" max="12496" width="3.140625" bestFit="1" customWidth="1"/>
    <col min="12497" max="12497" width="6.140625" customWidth="1"/>
    <col min="12498" max="12498" width="3.85546875" bestFit="1" customWidth="1"/>
    <col min="12499" max="12499" width="10.28515625" bestFit="1" customWidth="1"/>
    <col min="12500" max="12500" width="3.5703125" customWidth="1"/>
    <col min="12501" max="12501" width="3.7109375" customWidth="1"/>
    <col min="12502" max="12502" width="10.28515625" bestFit="1" customWidth="1"/>
    <col min="12731" max="12731" width="30.28515625" customWidth="1"/>
    <col min="12732" max="12732" width="9.5703125" bestFit="1" customWidth="1"/>
    <col min="12733" max="12733" width="6" customWidth="1"/>
    <col min="12734" max="12734" width="4" customWidth="1"/>
    <col min="12735" max="12735" width="3.7109375" customWidth="1"/>
    <col min="12736" max="12737" width="3.28515625" customWidth="1"/>
    <col min="12738" max="12738" width="1.85546875" customWidth="1"/>
    <col min="12739" max="12739" width="3.28515625" customWidth="1"/>
    <col min="12740" max="12740" width="2.7109375" customWidth="1"/>
    <col min="12741" max="12741" width="6.7109375" customWidth="1"/>
    <col min="12742" max="12742" width="3.28515625" bestFit="1" customWidth="1"/>
    <col min="12743" max="12743" width="1.85546875" bestFit="1" customWidth="1"/>
    <col min="12744" max="12744" width="3.28515625" bestFit="1" customWidth="1"/>
    <col min="12745" max="12745" width="3.42578125" customWidth="1"/>
    <col min="12746" max="12746" width="1.85546875" bestFit="1" customWidth="1"/>
    <col min="12747" max="12747" width="6.140625" customWidth="1"/>
    <col min="12748" max="12748" width="3.85546875" bestFit="1" customWidth="1"/>
    <col min="12749" max="12749" width="7" customWidth="1"/>
    <col min="12750" max="12751" width="3.28515625" bestFit="1" customWidth="1"/>
    <col min="12752" max="12752" width="3.140625" bestFit="1" customWidth="1"/>
    <col min="12753" max="12753" width="6.140625" customWidth="1"/>
    <col min="12754" max="12754" width="3.85546875" bestFit="1" customWidth="1"/>
    <col min="12755" max="12755" width="10.28515625" bestFit="1" customWidth="1"/>
    <col min="12756" max="12756" width="3.5703125" customWidth="1"/>
    <col min="12757" max="12757" width="3.7109375" customWidth="1"/>
    <col min="12758" max="12758" width="10.28515625" bestFit="1" customWidth="1"/>
    <col min="12987" max="12987" width="30.28515625" customWidth="1"/>
    <col min="12988" max="12988" width="9.5703125" bestFit="1" customWidth="1"/>
    <col min="12989" max="12989" width="6" customWidth="1"/>
    <col min="12990" max="12990" width="4" customWidth="1"/>
    <col min="12991" max="12991" width="3.7109375" customWidth="1"/>
    <col min="12992" max="12993" width="3.28515625" customWidth="1"/>
    <col min="12994" max="12994" width="1.85546875" customWidth="1"/>
    <col min="12995" max="12995" width="3.28515625" customWidth="1"/>
    <col min="12996" max="12996" width="2.7109375" customWidth="1"/>
    <col min="12997" max="12997" width="6.7109375" customWidth="1"/>
    <col min="12998" max="12998" width="3.28515625" bestFit="1" customWidth="1"/>
    <col min="12999" max="12999" width="1.85546875" bestFit="1" customWidth="1"/>
    <col min="13000" max="13000" width="3.28515625" bestFit="1" customWidth="1"/>
    <col min="13001" max="13001" width="3.42578125" customWidth="1"/>
    <col min="13002" max="13002" width="1.85546875" bestFit="1" customWidth="1"/>
    <col min="13003" max="13003" width="6.140625" customWidth="1"/>
    <col min="13004" max="13004" width="3.85546875" bestFit="1" customWidth="1"/>
    <col min="13005" max="13005" width="7" customWidth="1"/>
    <col min="13006" max="13007" width="3.28515625" bestFit="1" customWidth="1"/>
    <col min="13008" max="13008" width="3.140625" bestFit="1" customWidth="1"/>
    <col min="13009" max="13009" width="6.140625" customWidth="1"/>
    <col min="13010" max="13010" width="3.85546875" bestFit="1" customWidth="1"/>
    <col min="13011" max="13011" width="10.28515625" bestFit="1" customWidth="1"/>
    <col min="13012" max="13012" width="3.5703125" customWidth="1"/>
    <col min="13013" max="13013" width="3.7109375" customWidth="1"/>
    <col min="13014" max="13014" width="10.28515625" bestFit="1" customWidth="1"/>
    <col min="13243" max="13243" width="30.28515625" customWidth="1"/>
    <col min="13244" max="13244" width="9.5703125" bestFit="1" customWidth="1"/>
    <col min="13245" max="13245" width="6" customWidth="1"/>
    <col min="13246" max="13246" width="4" customWidth="1"/>
    <col min="13247" max="13247" width="3.7109375" customWidth="1"/>
    <col min="13248" max="13249" width="3.28515625" customWidth="1"/>
    <col min="13250" max="13250" width="1.85546875" customWidth="1"/>
    <col min="13251" max="13251" width="3.28515625" customWidth="1"/>
    <col min="13252" max="13252" width="2.7109375" customWidth="1"/>
    <col min="13253" max="13253" width="6.7109375" customWidth="1"/>
    <col min="13254" max="13254" width="3.28515625" bestFit="1" customWidth="1"/>
    <col min="13255" max="13255" width="1.85546875" bestFit="1" customWidth="1"/>
    <col min="13256" max="13256" width="3.28515625" bestFit="1" customWidth="1"/>
    <col min="13257" max="13257" width="3.42578125" customWidth="1"/>
    <col min="13258" max="13258" width="1.85546875" bestFit="1" customWidth="1"/>
    <col min="13259" max="13259" width="6.140625" customWidth="1"/>
    <col min="13260" max="13260" width="3.85546875" bestFit="1" customWidth="1"/>
    <col min="13261" max="13261" width="7" customWidth="1"/>
    <col min="13262" max="13263" width="3.28515625" bestFit="1" customWidth="1"/>
    <col min="13264" max="13264" width="3.140625" bestFit="1" customWidth="1"/>
    <col min="13265" max="13265" width="6.140625" customWidth="1"/>
    <col min="13266" max="13266" width="3.85546875" bestFit="1" customWidth="1"/>
    <col min="13267" max="13267" width="10.28515625" bestFit="1" customWidth="1"/>
    <col min="13268" max="13268" width="3.5703125" customWidth="1"/>
    <col min="13269" max="13269" width="3.7109375" customWidth="1"/>
    <col min="13270" max="13270" width="10.28515625" bestFit="1" customWidth="1"/>
    <col min="13499" max="13499" width="30.28515625" customWidth="1"/>
    <col min="13500" max="13500" width="9.5703125" bestFit="1" customWidth="1"/>
    <col min="13501" max="13501" width="6" customWidth="1"/>
    <col min="13502" max="13502" width="4" customWidth="1"/>
    <col min="13503" max="13503" width="3.7109375" customWidth="1"/>
    <col min="13504" max="13505" width="3.28515625" customWidth="1"/>
    <col min="13506" max="13506" width="1.85546875" customWidth="1"/>
    <col min="13507" max="13507" width="3.28515625" customWidth="1"/>
    <col min="13508" max="13508" width="2.7109375" customWidth="1"/>
    <col min="13509" max="13509" width="6.7109375" customWidth="1"/>
    <col min="13510" max="13510" width="3.28515625" bestFit="1" customWidth="1"/>
    <col min="13511" max="13511" width="1.85546875" bestFit="1" customWidth="1"/>
    <col min="13512" max="13512" width="3.28515625" bestFit="1" customWidth="1"/>
    <col min="13513" max="13513" width="3.42578125" customWidth="1"/>
    <col min="13514" max="13514" width="1.85546875" bestFit="1" customWidth="1"/>
    <col min="13515" max="13515" width="6.140625" customWidth="1"/>
    <col min="13516" max="13516" width="3.85546875" bestFit="1" customWidth="1"/>
    <col min="13517" max="13517" width="7" customWidth="1"/>
    <col min="13518" max="13519" width="3.28515625" bestFit="1" customWidth="1"/>
    <col min="13520" max="13520" width="3.140625" bestFit="1" customWidth="1"/>
    <col min="13521" max="13521" width="6.140625" customWidth="1"/>
    <col min="13522" max="13522" width="3.85546875" bestFit="1" customWidth="1"/>
    <col min="13523" max="13523" width="10.28515625" bestFit="1" customWidth="1"/>
    <col min="13524" max="13524" width="3.5703125" customWidth="1"/>
    <col min="13525" max="13525" width="3.7109375" customWidth="1"/>
    <col min="13526" max="13526" width="10.28515625" bestFit="1" customWidth="1"/>
    <col min="13755" max="13755" width="30.28515625" customWidth="1"/>
    <col min="13756" max="13756" width="9.5703125" bestFit="1" customWidth="1"/>
    <col min="13757" max="13757" width="6" customWidth="1"/>
    <col min="13758" max="13758" width="4" customWidth="1"/>
    <col min="13759" max="13759" width="3.7109375" customWidth="1"/>
    <col min="13760" max="13761" width="3.28515625" customWidth="1"/>
    <col min="13762" max="13762" width="1.85546875" customWidth="1"/>
    <col min="13763" max="13763" width="3.28515625" customWidth="1"/>
    <col min="13764" max="13764" width="2.7109375" customWidth="1"/>
    <col min="13765" max="13765" width="6.7109375" customWidth="1"/>
    <col min="13766" max="13766" width="3.28515625" bestFit="1" customWidth="1"/>
    <col min="13767" max="13767" width="1.85546875" bestFit="1" customWidth="1"/>
    <col min="13768" max="13768" width="3.28515625" bestFit="1" customWidth="1"/>
    <col min="13769" max="13769" width="3.42578125" customWidth="1"/>
    <col min="13770" max="13770" width="1.85546875" bestFit="1" customWidth="1"/>
    <col min="13771" max="13771" width="6.140625" customWidth="1"/>
    <col min="13772" max="13772" width="3.85546875" bestFit="1" customWidth="1"/>
    <col min="13773" max="13773" width="7" customWidth="1"/>
    <col min="13774" max="13775" width="3.28515625" bestFit="1" customWidth="1"/>
    <col min="13776" max="13776" width="3.140625" bestFit="1" customWidth="1"/>
    <col min="13777" max="13777" width="6.140625" customWidth="1"/>
    <col min="13778" max="13778" width="3.85546875" bestFit="1" customWidth="1"/>
    <col min="13779" max="13779" width="10.28515625" bestFit="1" customWidth="1"/>
    <col min="13780" max="13780" width="3.5703125" customWidth="1"/>
    <col min="13781" max="13781" width="3.7109375" customWidth="1"/>
    <col min="13782" max="13782" width="10.28515625" bestFit="1" customWidth="1"/>
    <col min="14011" max="14011" width="30.28515625" customWidth="1"/>
    <col min="14012" max="14012" width="9.5703125" bestFit="1" customWidth="1"/>
    <col min="14013" max="14013" width="6" customWidth="1"/>
    <col min="14014" max="14014" width="4" customWidth="1"/>
    <col min="14015" max="14015" width="3.7109375" customWidth="1"/>
    <col min="14016" max="14017" width="3.28515625" customWidth="1"/>
    <col min="14018" max="14018" width="1.85546875" customWidth="1"/>
    <col min="14019" max="14019" width="3.28515625" customWidth="1"/>
    <col min="14020" max="14020" width="2.7109375" customWidth="1"/>
    <col min="14021" max="14021" width="6.7109375" customWidth="1"/>
    <col min="14022" max="14022" width="3.28515625" bestFit="1" customWidth="1"/>
    <col min="14023" max="14023" width="1.85546875" bestFit="1" customWidth="1"/>
    <col min="14024" max="14024" width="3.28515625" bestFit="1" customWidth="1"/>
    <col min="14025" max="14025" width="3.42578125" customWidth="1"/>
    <col min="14026" max="14026" width="1.85546875" bestFit="1" customWidth="1"/>
    <col min="14027" max="14027" width="6.140625" customWidth="1"/>
    <col min="14028" max="14028" width="3.85546875" bestFit="1" customWidth="1"/>
    <col min="14029" max="14029" width="7" customWidth="1"/>
    <col min="14030" max="14031" width="3.28515625" bestFit="1" customWidth="1"/>
    <col min="14032" max="14032" width="3.140625" bestFit="1" customWidth="1"/>
    <col min="14033" max="14033" width="6.140625" customWidth="1"/>
    <col min="14034" max="14034" width="3.85546875" bestFit="1" customWidth="1"/>
    <col min="14035" max="14035" width="10.28515625" bestFit="1" customWidth="1"/>
    <col min="14036" max="14036" width="3.5703125" customWidth="1"/>
    <col min="14037" max="14037" width="3.7109375" customWidth="1"/>
    <col min="14038" max="14038" width="10.28515625" bestFit="1" customWidth="1"/>
    <col min="14267" max="14267" width="30.28515625" customWidth="1"/>
    <col min="14268" max="14268" width="9.5703125" bestFit="1" customWidth="1"/>
    <col min="14269" max="14269" width="6" customWidth="1"/>
    <col min="14270" max="14270" width="4" customWidth="1"/>
    <col min="14271" max="14271" width="3.7109375" customWidth="1"/>
    <col min="14272" max="14273" width="3.28515625" customWidth="1"/>
    <col min="14274" max="14274" width="1.85546875" customWidth="1"/>
    <col min="14275" max="14275" width="3.28515625" customWidth="1"/>
    <col min="14276" max="14276" width="2.7109375" customWidth="1"/>
    <col min="14277" max="14277" width="6.7109375" customWidth="1"/>
    <col min="14278" max="14278" width="3.28515625" bestFit="1" customWidth="1"/>
    <col min="14279" max="14279" width="1.85546875" bestFit="1" customWidth="1"/>
    <col min="14280" max="14280" width="3.28515625" bestFit="1" customWidth="1"/>
    <col min="14281" max="14281" width="3.42578125" customWidth="1"/>
    <col min="14282" max="14282" width="1.85546875" bestFit="1" customWidth="1"/>
    <col min="14283" max="14283" width="6.140625" customWidth="1"/>
    <col min="14284" max="14284" width="3.85546875" bestFit="1" customWidth="1"/>
    <col min="14285" max="14285" width="7" customWidth="1"/>
    <col min="14286" max="14287" width="3.28515625" bestFit="1" customWidth="1"/>
    <col min="14288" max="14288" width="3.140625" bestFit="1" customWidth="1"/>
    <col min="14289" max="14289" width="6.140625" customWidth="1"/>
    <col min="14290" max="14290" width="3.85546875" bestFit="1" customWidth="1"/>
    <col min="14291" max="14291" width="10.28515625" bestFit="1" customWidth="1"/>
    <col min="14292" max="14292" width="3.5703125" customWidth="1"/>
    <col min="14293" max="14293" width="3.7109375" customWidth="1"/>
    <col min="14294" max="14294" width="10.28515625" bestFit="1" customWidth="1"/>
    <col min="14523" max="14523" width="30.28515625" customWidth="1"/>
    <col min="14524" max="14524" width="9.5703125" bestFit="1" customWidth="1"/>
    <col min="14525" max="14525" width="6" customWidth="1"/>
    <col min="14526" max="14526" width="4" customWidth="1"/>
    <col min="14527" max="14527" width="3.7109375" customWidth="1"/>
    <col min="14528" max="14529" width="3.28515625" customWidth="1"/>
    <col min="14530" max="14530" width="1.85546875" customWidth="1"/>
    <col min="14531" max="14531" width="3.28515625" customWidth="1"/>
    <col min="14532" max="14532" width="2.7109375" customWidth="1"/>
    <col min="14533" max="14533" width="6.7109375" customWidth="1"/>
    <col min="14534" max="14534" width="3.28515625" bestFit="1" customWidth="1"/>
    <col min="14535" max="14535" width="1.85546875" bestFit="1" customWidth="1"/>
    <col min="14536" max="14536" width="3.28515625" bestFit="1" customWidth="1"/>
    <col min="14537" max="14537" width="3.42578125" customWidth="1"/>
    <col min="14538" max="14538" width="1.85546875" bestFit="1" customWidth="1"/>
    <col min="14539" max="14539" width="6.140625" customWidth="1"/>
    <col min="14540" max="14540" width="3.85546875" bestFit="1" customWidth="1"/>
    <col min="14541" max="14541" width="7" customWidth="1"/>
    <col min="14542" max="14543" width="3.28515625" bestFit="1" customWidth="1"/>
    <col min="14544" max="14544" width="3.140625" bestFit="1" customWidth="1"/>
    <col min="14545" max="14545" width="6.140625" customWidth="1"/>
    <col min="14546" max="14546" width="3.85546875" bestFit="1" customWidth="1"/>
    <col min="14547" max="14547" width="10.28515625" bestFit="1" customWidth="1"/>
    <col min="14548" max="14548" width="3.5703125" customWidth="1"/>
    <col min="14549" max="14549" width="3.7109375" customWidth="1"/>
    <col min="14550" max="14550" width="10.28515625" bestFit="1" customWidth="1"/>
    <col min="14779" max="14779" width="30.28515625" customWidth="1"/>
    <col min="14780" max="14780" width="9.5703125" bestFit="1" customWidth="1"/>
    <col min="14781" max="14781" width="6" customWidth="1"/>
    <col min="14782" max="14782" width="4" customWidth="1"/>
    <col min="14783" max="14783" width="3.7109375" customWidth="1"/>
    <col min="14784" max="14785" width="3.28515625" customWidth="1"/>
    <col min="14786" max="14786" width="1.85546875" customWidth="1"/>
    <col min="14787" max="14787" width="3.28515625" customWidth="1"/>
    <col min="14788" max="14788" width="2.7109375" customWidth="1"/>
    <col min="14789" max="14789" width="6.7109375" customWidth="1"/>
    <col min="14790" max="14790" width="3.28515625" bestFit="1" customWidth="1"/>
    <col min="14791" max="14791" width="1.85546875" bestFit="1" customWidth="1"/>
    <col min="14792" max="14792" width="3.28515625" bestFit="1" customWidth="1"/>
    <col min="14793" max="14793" width="3.42578125" customWidth="1"/>
    <col min="14794" max="14794" width="1.85546875" bestFit="1" customWidth="1"/>
    <col min="14795" max="14795" width="6.140625" customWidth="1"/>
    <col min="14796" max="14796" width="3.85546875" bestFit="1" customWidth="1"/>
    <col min="14797" max="14797" width="7" customWidth="1"/>
    <col min="14798" max="14799" width="3.28515625" bestFit="1" customWidth="1"/>
    <col min="14800" max="14800" width="3.140625" bestFit="1" customWidth="1"/>
    <col min="14801" max="14801" width="6.140625" customWidth="1"/>
    <col min="14802" max="14802" width="3.85546875" bestFit="1" customWidth="1"/>
    <col min="14803" max="14803" width="10.28515625" bestFit="1" customWidth="1"/>
    <col min="14804" max="14804" width="3.5703125" customWidth="1"/>
    <col min="14805" max="14805" width="3.7109375" customWidth="1"/>
    <col min="14806" max="14806" width="10.28515625" bestFit="1" customWidth="1"/>
    <col min="15035" max="15035" width="30.28515625" customWidth="1"/>
    <col min="15036" max="15036" width="9.5703125" bestFit="1" customWidth="1"/>
    <col min="15037" max="15037" width="6" customWidth="1"/>
    <col min="15038" max="15038" width="4" customWidth="1"/>
    <col min="15039" max="15039" width="3.7109375" customWidth="1"/>
    <col min="15040" max="15041" width="3.28515625" customWidth="1"/>
    <col min="15042" max="15042" width="1.85546875" customWidth="1"/>
    <col min="15043" max="15043" width="3.28515625" customWidth="1"/>
    <col min="15044" max="15044" width="2.7109375" customWidth="1"/>
    <col min="15045" max="15045" width="6.7109375" customWidth="1"/>
    <col min="15046" max="15046" width="3.28515625" bestFit="1" customWidth="1"/>
    <col min="15047" max="15047" width="1.85546875" bestFit="1" customWidth="1"/>
    <col min="15048" max="15048" width="3.28515625" bestFit="1" customWidth="1"/>
    <col min="15049" max="15049" width="3.42578125" customWidth="1"/>
    <col min="15050" max="15050" width="1.85546875" bestFit="1" customWidth="1"/>
    <col min="15051" max="15051" width="6.140625" customWidth="1"/>
    <col min="15052" max="15052" width="3.85546875" bestFit="1" customWidth="1"/>
    <col min="15053" max="15053" width="7" customWidth="1"/>
    <col min="15054" max="15055" width="3.28515625" bestFit="1" customWidth="1"/>
    <col min="15056" max="15056" width="3.140625" bestFit="1" customWidth="1"/>
    <col min="15057" max="15057" width="6.140625" customWidth="1"/>
    <col min="15058" max="15058" width="3.85546875" bestFit="1" customWidth="1"/>
    <col min="15059" max="15059" width="10.28515625" bestFit="1" customWidth="1"/>
    <col min="15060" max="15060" width="3.5703125" customWidth="1"/>
    <col min="15061" max="15061" width="3.7109375" customWidth="1"/>
    <col min="15062" max="15062" width="10.28515625" bestFit="1" customWidth="1"/>
    <col min="15291" max="15291" width="30.28515625" customWidth="1"/>
    <col min="15292" max="15292" width="9.5703125" bestFit="1" customWidth="1"/>
    <col min="15293" max="15293" width="6" customWidth="1"/>
    <col min="15294" max="15294" width="4" customWidth="1"/>
    <col min="15295" max="15295" width="3.7109375" customWidth="1"/>
    <col min="15296" max="15297" width="3.28515625" customWidth="1"/>
    <col min="15298" max="15298" width="1.85546875" customWidth="1"/>
    <col min="15299" max="15299" width="3.28515625" customWidth="1"/>
    <col min="15300" max="15300" width="2.7109375" customWidth="1"/>
    <col min="15301" max="15301" width="6.7109375" customWidth="1"/>
    <col min="15302" max="15302" width="3.28515625" bestFit="1" customWidth="1"/>
    <col min="15303" max="15303" width="1.85546875" bestFit="1" customWidth="1"/>
    <col min="15304" max="15304" width="3.28515625" bestFit="1" customWidth="1"/>
    <col min="15305" max="15305" width="3.42578125" customWidth="1"/>
    <col min="15306" max="15306" width="1.85546875" bestFit="1" customWidth="1"/>
    <col min="15307" max="15307" width="6.140625" customWidth="1"/>
    <col min="15308" max="15308" width="3.85546875" bestFit="1" customWidth="1"/>
    <col min="15309" max="15309" width="7" customWidth="1"/>
    <col min="15310" max="15311" width="3.28515625" bestFit="1" customWidth="1"/>
    <col min="15312" max="15312" width="3.140625" bestFit="1" customWidth="1"/>
    <col min="15313" max="15313" width="6.140625" customWidth="1"/>
    <col min="15314" max="15314" width="3.85546875" bestFit="1" customWidth="1"/>
    <col min="15315" max="15315" width="10.28515625" bestFit="1" customWidth="1"/>
    <col min="15316" max="15316" width="3.5703125" customWidth="1"/>
    <col min="15317" max="15317" width="3.7109375" customWidth="1"/>
    <col min="15318" max="15318" width="10.28515625" bestFit="1" customWidth="1"/>
    <col min="15547" max="15547" width="30.28515625" customWidth="1"/>
    <col min="15548" max="15548" width="9.5703125" bestFit="1" customWidth="1"/>
    <col min="15549" max="15549" width="6" customWidth="1"/>
    <col min="15550" max="15550" width="4" customWidth="1"/>
    <col min="15551" max="15551" width="3.7109375" customWidth="1"/>
    <col min="15552" max="15553" width="3.28515625" customWidth="1"/>
    <col min="15554" max="15554" width="1.85546875" customWidth="1"/>
    <col min="15555" max="15555" width="3.28515625" customWidth="1"/>
    <col min="15556" max="15556" width="2.7109375" customWidth="1"/>
    <col min="15557" max="15557" width="6.7109375" customWidth="1"/>
    <col min="15558" max="15558" width="3.28515625" bestFit="1" customWidth="1"/>
    <col min="15559" max="15559" width="1.85546875" bestFit="1" customWidth="1"/>
    <col min="15560" max="15560" width="3.28515625" bestFit="1" customWidth="1"/>
    <col min="15561" max="15561" width="3.42578125" customWidth="1"/>
    <col min="15562" max="15562" width="1.85546875" bestFit="1" customWidth="1"/>
    <col min="15563" max="15563" width="6.140625" customWidth="1"/>
    <col min="15564" max="15564" width="3.85546875" bestFit="1" customWidth="1"/>
    <col min="15565" max="15565" width="7" customWidth="1"/>
    <col min="15566" max="15567" width="3.28515625" bestFit="1" customWidth="1"/>
    <col min="15568" max="15568" width="3.140625" bestFit="1" customWidth="1"/>
    <col min="15569" max="15569" width="6.140625" customWidth="1"/>
    <col min="15570" max="15570" width="3.85546875" bestFit="1" customWidth="1"/>
    <col min="15571" max="15571" width="10.28515625" bestFit="1" customWidth="1"/>
    <col min="15572" max="15572" width="3.5703125" customWidth="1"/>
    <col min="15573" max="15573" width="3.7109375" customWidth="1"/>
    <col min="15574" max="15574" width="10.28515625" bestFit="1" customWidth="1"/>
    <col min="15803" max="15803" width="30.28515625" customWidth="1"/>
    <col min="15804" max="15804" width="9.5703125" bestFit="1" customWidth="1"/>
    <col min="15805" max="15805" width="6" customWidth="1"/>
    <col min="15806" max="15806" width="4" customWidth="1"/>
    <col min="15807" max="15807" width="3.7109375" customWidth="1"/>
    <col min="15808" max="15809" width="3.28515625" customWidth="1"/>
    <col min="15810" max="15810" width="1.85546875" customWidth="1"/>
    <col min="15811" max="15811" width="3.28515625" customWidth="1"/>
    <col min="15812" max="15812" width="2.7109375" customWidth="1"/>
    <col min="15813" max="15813" width="6.7109375" customWidth="1"/>
    <col min="15814" max="15814" width="3.28515625" bestFit="1" customWidth="1"/>
    <col min="15815" max="15815" width="1.85546875" bestFit="1" customWidth="1"/>
    <col min="15816" max="15816" width="3.28515625" bestFit="1" customWidth="1"/>
    <col min="15817" max="15817" width="3.42578125" customWidth="1"/>
    <col min="15818" max="15818" width="1.85546875" bestFit="1" customWidth="1"/>
    <col min="15819" max="15819" width="6.140625" customWidth="1"/>
    <col min="15820" max="15820" width="3.85546875" bestFit="1" customWidth="1"/>
    <col min="15821" max="15821" width="7" customWidth="1"/>
    <col min="15822" max="15823" width="3.28515625" bestFit="1" customWidth="1"/>
    <col min="15824" max="15824" width="3.140625" bestFit="1" customWidth="1"/>
    <col min="15825" max="15825" width="6.140625" customWidth="1"/>
    <col min="15826" max="15826" width="3.85546875" bestFit="1" customWidth="1"/>
    <col min="15827" max="15827" width="10.28515625" bestFit="1" customWidth="1"/>
    <col min="15828" max="15828" width="3.5703125" customWidth="1"/>
    <col min="15829" max="15829" width="3.7109375" customWidth="1"/>
    <col min="15830" max="15830" width="10.28515625" bestFit="1" customWidth="1"/>
    <col min="16059" max="16059" width="30.28515625" customWidth="1"/>
    <col min="16060" max="16060" width="9.5703125" bestFit="1" customWidth="1"/>
    <col min="16061" max="16061" width="6" customWidth="1"/>
    <col min="16062" max="16062" width="4" customWidth="1"/>
    <col min="16063" max="16063" width="3.7109375" customWidth="1"/>
    <col min="16064" max="16065" width="3.28515625" customWidth="1"/>
    <col min="16066" max="16066" width="1.85546875" customWidth="1"/>
    <col min="16067" max="16067" width="3.28515625" customWidth="1"/>
    <col min="16068" max="16068" width="2.7109375" customWidth="1"/>
    <col min="16069" max="16069" width="6.7109375" customWidth="1"/>
    <col min="16070" max="16070" width="3.28515625" bestFit="1" customWidth="1"/>
    <col min="16071" max="16071" width="1.85546875" bestFit="1" customWidth="1"/>
    <col min="16072" max="16072" width="3.28515625" bestFit="1" customWidth="1"/>
    <col min="16073" max="16073" width="3.42578125" customWidth="1"/>
    <col min="16074" max="16074" width="1.85546875" bestFit="1" customWidth="1"/>
    <col min="16075" max="16075" width="6.140625" customWidth="1"/>
    <col min="16076" max="16076" width="3.85546875" bestFit="1" customWidth="1"/>
    <col min="16077" max="16077" width="7" customWidth="1"/>
    <col min="16078" max="16079" width="3.28515625" bestFit="1" customWidth="1"/>
    <col min="16080" max="16080" width="3.140625" bestFit="1" customWidth="1"/>
    <col min="16081" max="16081" width="6.140625" customWidth="1"/>
    <col min="16082" max="16082" width="3.85546875" bestFit="1" customWidth="1"/>
    <col min="16083" max="16083" width="10.28515625" bestFit="1" customWidth="1"/>
    <col min="16084" max="16084" width="3.5703125" customWidth="1"/>
    <col min="16085" max="16085" width="3.7109375" customWidth="1"/>
    <col min="16086" max="16086" width="10.28515625" bestFit="1" customWidth="1"/>
  </cols>
  <sheetData>
    <row r="1" spans="1:31" s="2" customFormat="1" ht="12.75" x14ac:dyDescent="0.2">
      <c r="A1" s="275"/>
      <c r="B1" s="275"/>
      <c r="C1" s="275"/>
      <c r="D1" s="1"/>
      <c r="E1" s="1"/>
      <c r="F1" s="1"/>
      <c r="G1" s="1"/>
      <c r="H1" s="275" t="s">
        <v>0</v>
      </c>
      <c r="I1" s="275"/>
      <c r="J1" s="1"/>
      <c r="K1" s="1"/>
      <c r="L1" s="1"/>
      <c r="M1" s="1"/>
      <c r="N1" s="1"/>
      <c r="O1" s="1"/>
      <c r="P1" s="1"/>
      <c r="Q1" s="1"/>
      <c r="R1" s="1"/>
      <c r="S1" s="275"/>
      <c r="T1" s="275"/>
      <c r="U1" s="275"/>
      <c r="V1" s="275"/>
      <c r="W1" s="275"/>
      <c r="X1" s="307" t="s">
        <v>1</v>
      </c>
      <c r="Y1" s="307"/>
      <c r="Z1" s="307"/>
      <c r="AA1" s="307"/>
      <c r="AB1" s="275"/>
      <c r="AC1" s="275"/>
      <c r="AD1" s="275"/>
    </row>
    <row r="2" spans="1:31" s="2" customFormat="1" ht="12.75" x14ac:dyDescent="0.2">
      <c r="A2" s="275"/>
      <c r="B2" s="3"/>
      <c r="C2" s="3"/>
      <c r="D2" s="3"/>
      <c r="E2" s="3"/>
      <c r="F2" s="3"/>
      <c r="G2" s="3"/>
      <c r="H2" s="275" t="s">
        <v>2</v>
      </c>
      <c r="I2" s="27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5"/>
      <c r="Y2" s="3"/>
      <c r="Z2" s="275" t="s">
        <v>3</v>
      </c>
      <c r="AA2" s="3"/>
      <c r="AB2" s="3"/>
      <c r="AC2" s="3"/>
      <c r="AD2" s="3"/>
    </row>
    <row r="3" spans="1:31" s="2" customFormat="1" ht="12.75" x14ac:dyDescent="0.2">
      <c r="A3" s="275"/>
      <c r="B3" s="275"/>
      <c r="C3" s="275"/>
      <c r="D3" s="275"/>
      <c r="E3" s="275"/>
      <c r="F3" s="3" t="s">
        <v>4</v>
      </c>
      <c r="G3" s="3"/>
      <c r="H3" s="3"/>
      <c r="I3" s="3"/>
      <c r="J3" s="3"/>
      <c r="K3" s="3"/>
      <c r="L3" s="3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3"/>
    </row>
    <row r="4" spans="1:31" x14ac:dyDescent="0.25">
      <c r="A4" s="276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1" t="s">
        <v>109</v>
      </c>
      <c r="AB4" s="1"/>
      <c r="AC4" s="276"/>
      <c r="AD4" s="276"/>
    </row>
    <row r="5" spans="1:31" x14ac:dyDescent="0.25">
      <c r="A5" s="276"/>
      <c r="B5" s="276"/>
      <c r="C5" s="308"/>
      <c r="D5" s="308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</row>
    <row r="6" spans="1:31" s="156" customFormat="1" ht="15.75" thickBot="1" x14ac:dyDescent="0.3">
      <c r="A6" s="277"/>
      <c r="B6" s="277"/>
      <c r="C6" s="277"/>
      <c r="D6" s="277"/>
      <c r="E6" s="277"/>
      <c r="F6" s="277"/>
      <c r="G6" s="277"/>
      <c r="H6" s="309" t="s">
        <v>5</v>
      </c>
      <c r="I6" s="309"/>
      <c r="J6" s="309"/>
      <c r="K6" s="309"/>
      <c r="L6" s="277"/>
      <c r="M6" s="277"/>
      <c r="N6" s="277"/>
      <c r="O6" s="310" t="s">
        <v>71</v>
      </c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277"/>
      <c r="AB6" s="277"/>
      <c r="AC6" s="277" t="s">
        <v>158</v>
      </c>
      <c r="AD6" s="277"/>
    </row>
    <row r="7" spans="1:31" s="156" customFormat="1" ht="39.75" customHeight="1" thickBot="1" x14ac:dyDescent="0.3">
      <c r="A7" s="302" t="s">
        <v>6</v>
      </c>
      <c r="B7" s="302" t="s">
        <v>175</v>
      </c>
      <c r="C7" s="302" t="s">
        <v>7</v>
      </c>
      <c r="D7" s="304" t="s">
        <v>8</v>
      </c>
      <c r="E7" s="305"/>
      <c r="F7" s="305"/>
      <c r="G7" s="305"/>
      <c r="H7" s="306"/>
      <c r="I7" s="304" t="s">
        <v>9</v>
      </c>
      <c r="J7" s="305"/>
      <c r="K7" s="305"/>
      <c r="L7" s="306"/>
      <c r="M7" s="304" t="s">
        <v>10</v>
      </c>
      <c r="N7" s="305"/>
      <c r="O7" s="305"/>
      <c r="P7" s="305"/>
      <c r="Q7" s="305"/>
      <c r="R7" s="305"/>
      <c r="S7" s="305"/>
      <c r="T7" s="305"/>
      <c r="U7" s="305"/>
      <c r="V7" s="306"/>
      <c r="W7" s="304" t="s">
        <v>11</v>
      </c>
      <c r="X7" s="305"/>
      <c r="Y7" s="305"/>
      <c r="Z7" s="305"/>
      <c r="AA7" s="305"/>
      <c r="AB7" s="305"/>
      <c r="AC7" s="305"/>
      <c r="AD7" s="306"/>
      <c r="AE7" s="273" t="s">
        <v>12</v>
      </c>
    </row>
    <row r="8" spans="1:31" s="156" customFormat="1" ht="74.25" customHeight="1" thickBot="1" x14ac:dyDescent="0.3">
      <c r="A8" s="303"/>
      <c r="B8" s="303"/>
      <c r="C8" s="303"/>
      <c r="D8" s="157" t="s">
        <v>13</v>
      </c>
      <c r="E8" s="158" t="s">
        <v>14</v>
      </c>
      <c r="F8" s="158" t="s">
        <v>15</v>
      </c>
      <c r="G8" s="159" t="s">
        <v>16</v>
      </c>
      <c r="H8" s="160" t="s">
        <v>123</v>
      </c>
      <c r="I8" s="161" t="s">
        <v>14</v>
      </c>
      <c r="J8" s="162"/>
      <c r="K8" s="163" t="s">
        <v>16</v>
      </c>
      <c r="L8" s="164"/>
      <c r="M8" s="165" t="s">
        <v>54</v>
      </c>
      <c r="N8" s="165" t="s">
        <v>55</v>
      </c>
      <c r="O8" s="166" t="s">
        <v>14</v>
      </c>
      <c r="P8" s="162"/>
      <c r="Q8" s="158" t="s">
        <v>15</v>
      </c>
      <c r="R8" s="167" t="s">
        <v>16</v>
      </c>
      <c r="S8" s="162"/>
      <c r="T8" s="158" t="s">
        <v>17</v>
      </c>
      <c r="U8" s="160" t="s">
        <v>123</v>
      </c>
      <c r="V8" s="168" t="s">
        <v>18</v>
      </c>
      <c r="W8" s="165" t="s">
        <v>54</v>
      </c>
      <c r="X8" s="165" t="s">
        <v>55</v>
      </c>
      <c r="Y8" s="162" t="s">
        <v>14</v>
      </c>
      <c r="Z8" s="158" t="s">
        <v>15</v>
      </c>
      <c r="AA8" s="158" t="s">
        <v>16</v>
      </c>
      <c r="AB8" s="158" t="s">
        <v>17</v>
      </c>
      <c r="AC8" s="160" t="s">
        <v>123</v>
      </c>
      <c r="AD8" s="168" t="s">
        <v>18</v>
      </c>
      <c r="AE8" s="274"/>
    </row>
    <row r="9" spans="1:31" s="156" customFormat="1" ht="15.75" thickBot="1" x14ac:dyDescent="0.3">
      <c r="A9" s="208" t="s">
        <v>155</v>
      </c>
      <c r="B9" s="297"/>
      <c r="C9" s="174"/>
      <c r="D9" s="228"/>
      <c r="E9" s="229"/>
      <c r="F9" s="229"/>
      <c r="G9" s="229"/>
      <c r="H9" s="230"/>
      <c r="I9" s="231"/>
      <c r="J9" s="232"/>
      <c r="K9" s="233"/>
      <c r="L9" s="227"/>
      <c r="M9" s="234"/>
      <c r="N9" s="209"/>
      <c r="O9" s="234"/>
      <c r="P9" s="232"/>
      <c r="Q9" s="229"/>
      <c r="R9" s="233"/>
      <c r="S9" s="232"/>
      <c r="T9" s="229"/>
      <c r="U9" s="230"/>
      <c r="V9" s="233"/>
      <c r="W9" s="226"/>
      <c r="X9" s="226"/>
      <c r="Y9" s="232">
        <v>2</v>
      </c>
      <c r="Z9" s="229"/>
      <c r="AA9" s="229"/>
      <c r="AB9" s="236"/>
      <c r="AC9" s="230"/>
      <c r="AD9" s="235"/>
      <c r="AE9" s="226" t="s">
        <v>37</v>
      </c>
    </row>
    <row r="10" spans="1:31" s="156" customFormat="1" ht="24" x14ac:dyDescent="0.25">
      <c r="A10" s="280" t="s">
        <v>128</v>
      </c>
      <c r="B10" s="301" t="s">
        <v>176</v>
      </c>
      <c r="C10" s="153" t="s">
        <v>23</v>
      </c>
      <c r="D10" s="317">
        <f t="shared" ref="D10" si="0">IF(SUM(E10,F10,G10,H10) &lt;&gt; 0,SUM(E10,F10,G10,H10),"")</f>
        <v>56</v>
      </c>
      <c r="E10" s="318">
        <f>IF(SUM(I10,O10,Y10) &lt;&gt; 0,SUM(I10,O10,Y10),"")</f>
        <v>38</v>
      </c>
      <c r="F10" s="318" t="str">
        <f>IF(SUM(K10,Q10,Z10) &lt;&gt; 0,SUM(K10,Q10,Z10),"")</f>
        <v/>
      </c>
      <c r="G10" s="318">
        <f>IF(SUM(L10,R10,AA10) &lt;&gt; 0,SUM(L10,R10,AA10),"")</f>
        <v>18</v>
      </c>
      <c r="H10" s="319" t="str">
        <f>IF(SUM(U10,AC10) &lt;&gt; 0,SUM(U10,AC10),"")</f>
        <v/>
      </c>
      <c r="I10" s="18">
        <v>2</v>
      </c>
      <c r="J10" s="19"/>
      <c r="K10" s="20"/>
      <c r="L10" s="21"/>
      <c r="M10" s="320"/>
      <c r="N10" s="321">
        <v>1</v>
      </c>
      <c r="O10" s="322">
        <v>18</v>
      </c>
      <c r="P10" s="323"/>
      <c r="Q10" s="324"/>
      <c r="R10" s="325">
        <v>9</v>
      </c>
      <c r="S10" s="323"/>
      <c r="T10" s="326" t="s">
        <v>20</v>
      </c>
      <c r="U10" s="327"/>
      <c r="V10" s="328"/>
      <c r="W10" s="329"/>
      <c r="X10" s="321"/>
      <c r="Y10" s="323">
        <v>18</v>
      </c>
      <c r="Z10" s="324"/>
      <c r="AA10" s="324">
        <v>9</v>
      </c>
      <c r="AB10" s="330" t="s">
        <v>27</v>
      </c>
      <c r="AC10" s="331"/>
      <c r="AD10" s="328"/>
      <c r="AE10" s="332" t="s">
        <v>184</v>
      </c>
    </row>
    <row r="11" spans="1:31" s="156" customFormat="1" x14ac:dyDescent="0.25">
      <c r="A11" s="169" t="s">
        <v>19</v>
      </c>
      <c r="B11" s="301" t="s">
        <v>177</v>
      </c>
      <c r="C11" s="174" t="s">
        <v>125</v>
      </c>
      <c r="D11" s="184">
        <f>IF(SUM(E11,F11,G11,H11) &lt;&gt; 0,SUM(E11,F11,G11,H11),"")</f>
        <v>14</v>
      </c>
      <c r="E11" s="176" t="str">
        <f>IF(SUM(O11,Y11,I11) &lt;&gt; 0,SUM(O11,Y11,I11),"")</f>
        <v/>
      </c>
      <c r="F11" s="176" t="str">
        <f t="shared" ref="F11:G17" si="1">IF(SUM(Q11,Z11,J11) &lt;&gt; 0,SUM(Q11,Z11,J11),"")</f>
        <v/>
      </c>
      <c r="G11" s="176">
        <f t="shared" si="1"/>
        <v>14</v>
      </c>
      <c r="H11" s="185" t="str">
        <f>IF(SUM(U11,AC11) &lt;&gt; 0,SUM(U11,AC11),"")</f>
        <v/>
      </c>
      <c r="I11" s="171"/>
      <c r="J11" s="172"/>
      <c r="K11" s="173">
        <v>2</v>
      </c>
      <c r="L11" s="174"/>
      <c r="M11" s="175"/>
      <c r="N11" s="179">
        <v>1</v>
      </c>
      <c r="O11" s="175"/>
      <c r="P11" s="172"/>
      <c r="Q11" s="176"/>
      <c r="R11" s="173">
        <v>6</v>
      </c>
      <c r="S11" s="172"/>
      <c r="T11" s="177" t="s">
        <v>20</v>
      </c>
      <c r="U11" s="178"/>
      <c r="V11" s="178"/>
      <c r="W11" s="197"/>
      <c r="X11" s="179">
        <v>2</v>
      </c>
      <c r="Y11" s="172"/>
      <c r="Z11" s="176"/>
      <c r="AA11" s="176">
        <v>6</v>
      </c>
      <c r="AB11" s="177" t="s">
        <v>20</v>
      </c>
      <c r="AC11" s="178"/>
      <c r="AD11" s="181"/>
      <c r="AE11" s="182" t="s">
        <v>22</v>
      </c>
    </row>
    <row r="12" spans="1:31" s="156" customFormat="1" x14ac:dyDescent="0.25">
      <c r="A12" s="183" t="s">
        <v>38</v>
      </c>
      <c r="B12" s="298"/>
      <c r="C12" s="170" t="s">
        <v>25</v>
      </c>
      <c r="D12" s="184">
        <f>IF(SUM(E12,F12,G12,H12) &lt;&gt; 0,SUM(E12,F12,G12,H12),"")</f>
        <v>6</v>
      </c>
      <c r="E12" s="176">
        <f>IF(SUM(O12,Y12,I12) &lt;&gt; 0,SUM(O12,Y12,I12),"")</f>
        <v>4</v>
      </c>
      <c r="F12" s="176" t="str">
        <f t="shared" si="1"/>
        <v/>
      </c>
      <c r="G12" s="176">
        <f>IF(SUM(R12,AA12,K12) &lt;&gt; 0,SUM(R12,AA12,K12),"")</f>
        <v>2</v>
      </c>
      <c r="H12" s="185" t="str">
        <f>IF(SUM(U12,AC12) &lt;&gt; 0,SUM(U12,AC12),"")</f>
        <v/>
      </c>
      <c r="I12" s="171"/>
      <c r="J12" s="172"/>
      <c r="K12" s="173"/>
      <c r="L12" s="174"/>
      <c r="M12" s="175"/>
      <c r="N12" s="194"/>
      <c r="O12" s="189">
        <v>2</v>
      </c>
      <c r="P12" s="187" t="s">
        <v>30</v>
      </c>
      <c r="Q12" s="190"/>
      <c r="R12" s="188"/>
      <c r="S12" s="187"/>
      <c r="T12" s="177"/>
      <c r="U12" s="178"/>
      <c r="V12" s="192"/>
      <c r="W12" s="193"/>
      <c r="X12" s="194">
        <v>1</v>
      </c>
      <c r="Y12" s="187">
        <v>2</v>
      </c>
      <c r="Z12" s="190"/>
      <c r="AA12" s="190">
        <v>2</v>
      </c>
      <c r="AB12" s="180" t="s">
        <v>20</v>
      </c>
      <c r="AC12" s="191"/>
      <c r="AD12" s="195"/>
      <c r="AE12" s="196" t="s">
        <v>39</v>
      </c>
    </row>
    <row r="13" spans="1:31" s="156" customFormat="1" x14ac:dyDescent="0.25">
      <c r="A13" s="183" t="s">
        <v>124</v>
      </c>
      <c r="B13" s="301" t="s">
        <v>178</v>
      </c>
      <c r="C13" s="170" t="s">
        <v>126</v>
      </c>
      <c r="D13" s="184">
        <f t="shared" ref="D13:D25" si="2">IF(SUM(E13,F13,G13,H13) &lt;&gt; 0,SUM(E13,F13,G13,H13),"")</f>
        <v>26</v>
      </c>
      <c r="E13" s="176">
        <f t="shared" ref="E13:E17" si="3">IF(SUM(O13,Y13,I13) &lt;&gt; 0,SUM(O13,Y13,I13),"")</f>
        <v>14</v>
      </c>
      <c r="F13" s="176" t="str">
        <f t="shared" si="1"/>
        <v/>
      </c>
      <c r="G13" s="176">
        <f>IF(SUM(R13,AA13,K13) &lt;&gt; 0,SUM(R13,AA13,K13),"")</f>
        <v>12</v>
      </c>
      <c r="H13" s="185" t="str">
        <f t="shared" ref="H13:H24" si="4">IF(SUM(U13,AC13) &lt;&gt; 0,SUM(U13,AC13),"")</f>
        <v/>
      </c>
      <c r="I13" s="171">
        <v>2</v>
      </c>
      <c r="J13" s="172"/>
      <c r="K13" s="173"/>
      <c r="L13" s="174"/>
      <c r="M13" s="198">
        <v>1</v>
      </c>
      <c r="N13" s="194"/>
      <c r="O13" s="189">
        <v>6</v>
      </c>
      <c r="P13" s="187"/>
      <c r="Q13" s="190"/>
      <c r="R13" s="188">
        <v>6</v>
      </c>
      <c r="S13" s="187"/>
      <c r="T13" s="192" t="s">
        <v>20</v>
      </c>
      <c r="U13" s="192"/>
      <c r="V13" s="191"/>
      <c r="W13" s="194">
        <v>2</v>
      </c>
      <c r="X13" s="194"/>
      <c r="Y13" s="187">
        <v>6</v>
      </c>
      <c r="Z13" s="190"/>
      <c r="AA13" s="190">
        <v>6</v>
      </c>
      <c r="AB13" s="180" t="s">
        <v>20</v>
      </c>
      <c r="AC13" s="191"/>
      <c r="AD13" s="195"/>
      <c r="AE13" s="196" t="s">
        <v>28</v>
      </c>
    </row>
    <row r="14" spans="1:31" s="156" customFormat="1" x14ac:dyDescent="0.25">
      <c r="A14" s="183" t="s">
        <v>29</v>
      </c>
      <c r="B14" s="301" t="s">
        <v>179</v>
      </c>
      <c r="C14" s="170" t="s">
        <v>50</v>
      </c>
      <c r="D14" s="184">
        <f t="shared" si="2"/>
        <v>22</v>
      </c>
      <c r="E14" s="176">
        <f t="shared" si="3"/>
        <v>8</v>
      </c>
      <c r="F14" s="176">
        <f t="shared" si="1"/>
        <v>8</v>
      </c>
      <c r="G14" s="176">
        <f>IF(SUM(R14,AA14,K14) &lt;&gt; 0,SUM(R14,AA14,K14),"")</f>
        <v>6</v>
      </c>
      <c r="H14" s="185" t="str">
        <f t="shared" si="4"/>
        <v/>
      </c>
      <c r="I14" s="171"/>
      <c r="J14" s="172"/>
      <c r="K14" s="173"/>
      <c r="L14" s="174"/>
      <c r="M14" s="198"/>
      <c r="N14" s="194"/>
      <c r="O14" s="189">
        <v>2</v>
      </c>
      <c r="P14" s="187" t="s">
        <v>30</v>
      </c>
      <c r="Q14" s="190"/>
      <c r="R14" s="188"/>
      <c r="S14" s="187"/>
      <c r="T14" s="199"/>
      <c r="U14" s="192"/>
      <c r="V14" s="191"/>
      <c r="W14" s="194">
        <v>1</v>
      </c>
      <c r="X14" s="194"/>
      <c r="Y14" s="187">
        <v>6</v>
      </c>
      <c r="Z14" s="190">
        <v>8</v>
      </c>
      <c r="AA14" s="190">
        <v>6</v>
      </c>
      <c r="AB14" s="180" t="s">
        <v>20</v>
      </c>
      <c r="AC14" s="191"/>
      <c r="AD14" s="195"/>
      <c r="AE14" s="196" t="s">
        <v>31</v>
      </c>
    </row>
    <row r="15" spans="1:31" s="203" customFormat="1" ht="12.75" x14ac:dyDescent="0.2">
      <c r="A15" s="183" t="s">
        <v>32</v>
      </c>
      <c r="B15" s="301" t="s">
        <v>180</v>
      </c>
      <c r="C15" s="170" t="s">
        <v>23</v>
      </c>
      <c r="D15" s="184">
        <f t="shared" si="2"/>
        <v>16</v>
      </c>
      <c r="E15" s="176">
        <f t="shared" si="3"/>
        <v>6</v>
      </c>
      <c r="F15" s="176">
        <f t="shared" si="1"/>
        <v>4</v>
      </c>
      <c r="G15" s="176">
        <f>IF(SUM(R15,AA15,K15) &lt;&gt; 0,SUM(R15,AA15,K15),"")</f>
        <v>4</v>
      </c>
      <c r="H15" s="185">
        <f t="shared" si="4"/>
        <v>2</v>
      </c>
      <c r="I15" s="171"/>
      <c r="J15" s="172"/>
      <c r="K15" s="173"/>
      <c r="L15" s="174"/>
      <c r="M15" s="175"/>
      <c r="N15" s="194"/>
      <c r="O15" s="189">
        <v>2</v>
      </c>
      <c r="P15" s="187" t="s">
        <v>30</v>
      </c>
      <c r="Q15" s="190"/>
      <c r="R15" s="188"/>
      <c r="S15" s="187"/>
      <c r="T15" s="199"/>
      <c r="U15" s="192"/>
      <c r="V15" s="192"/>
      <c r="W15" s="200"/>
      <c r="X15" s="194">
        <v>1</v>
      </c>
      <c r="Y15" s="187">
        <v>4</v>
      </c>
      <c r="Z15" s="190">
        <v>4</v>
      </c>
      <c r="AA15" s="190">
        <v>4</v>
      </c>
      <c r="AB15" s="201"/>
      <c r="AC15" s="188">
        <v>2</v>
      </c>
      <c r="AD15" s="195" t="s">
        <v>21</v>
      </c>
      <c r="AE15" s="196" t="s">
        <v>56</v>
      </c>
    </row>
    <row r="16" spans="1:31" s="203" customFormat="1" ht="12.75" x14ac:dyDescent="0.2">
      <c r="A16" s="183" t="s">
        <v>47</v>
      </c>
      <c r="B16" s="298"/>
      <c r="C16" s="170" t="s">
        <v>46</v>
      </c>
      <c r="D16" s="184">
        <f t="shared" si="2"/>
        <v>8</v>
      </c>
      <c r="E16" s="176">
        <f t="shared" si="3"/>
        <v>4</v>
      </c>
      <c r="F16" s="176">
        <f t="shared" si="1"/>
        <v>4</v>
      </c>
      <c r="G16" s="176" t="str">
        <f>IF(SUM(R16,AA16,K16) &lt;&gt; 0,SUM(R16,AA16,K16),"")</f>
        <v/>
      </c>
      <c r="H16" s="185" t="str">
        <f t="shared" si="4"/>
        <v/>
      </c>
      <c r="I16" s="171"/>
      <c r="J16" s="172"/>
      <c r="K16" s="173"/>
      <c r="L16" s="174"/>
      <c r="M16" s="175"/>
      <c r="N16" s="194"/>
      <c r="O16" s="189">
        <v>2</v>
      </c>
      <c r="P16" s="187" t="s">
        <v>30</v>
      </c>
      <c r="Q16" s="190"/>
      <c r="R16" s="188"/>
      <c r="S16" s="187"/>
      <c r="T16" s="199"/>
      <c r="U16" s="192"/>
      <c r="V16" s="192"/>
      <c r="W16" s="200"/>
      <c r="X16" s="194">
        <v>1</v>
      </c>
      <c r="Y16" s="187">
        <v>2</v>
      </c>
      <c r="Z16" s="190">
        <v>4</v>
      </c>
      <c r="AA16" s="190"/>
      <c r="AB16" s="180" t="s">
        <v>20</v>
      </c>
      <c r="AC16" s="202"/>
      <c r="AD16" s="195"/>
      <c r="AE16" s="196" t="s">
        <v>48</v>
      </c>
    </row>
    <row r="17" spans="1:31" s="203" customFormat="1" ht="12.75" x14ac:dyDescent="0.2">
      <c r="A17" s="183" t="s">
        <v>42</v>
      </c>
      <c r="B17" s="301" t="s">
        <v>181</v>
      </c>
      <c r="C17" s="170" t="s">
        <v>46</v>
      </c>
      <c r="D17" s="184">
        <f t="shared" si="2"/>
        <v>12</v>
      </c>
      <c r="E17" s="176">
        <f t="shared" si="3"/>
        <v>4</v>
      </c>
      <c r="F17" s="176">
        <f t="shared" si="1"/>
        <v>2</v>
      </c>
      <c r="G17" s="176">
        <f t="shared" si="1"/>
        <v>4</v>
      </c>
      <c r="H17" s="185">
        <f t="shared" si="4"/>
        <v>2</v>
      </c>
      <c r="I17" s="171">
        <v>2</v>
      </c>
      <c r="J17" s="172"/>
      <c r="K17" s="173"/>
      <c r="L17" s="174"/>
      <c r="M17" s="175"/>
      <c r="N17" s="194">
        <v>1</v>
      </c>
      <c r="O17" s="189">
        <v>2</v>
      </c>
      <c r="P17" s="187"/>
      <c r="Q17" s="190">
        <v>2</v>
      </c>
      <c r="R17" s="188">
        <v>4</v>
      </c>
      <c r="S17" s="187"/>
      <c r="T17" s="199"/>
      <c r="U17" s="237">
        <v>2</v>
      </c>
      <c r="V17" s="192" t="s">
        <v>21</v>
      </c>
      <c r="W17" s="193"/>
      <c r="X17" s="194"/>
      <c r="Y17" s="187"/>
      <c r="Z17" s="190"/>
      <c r="AA17" s="190"/>
      <c r="AB17" s="201"/>
      <c r="AC17" s="202"/>
      <c r="AD17" s="195"/>
      <c r="AE17" s="196" t="s">
        <v>43</v>
      </c>
    </row>
    <row r="18" spans="1:31" s="156" customFormat="1" x14ac:dyDescent="0.25">
      <c r="A18" s="183" t="s">
        <v>127</v>
      </c>
      <c r="B18" s="301" t="s">
        <v>182</v>
      </c>
      <c r="C18" s="170" t="s">
        <v>46</v>
      </c>
      <c r="D18" s="184">
        <f t="shared" si="2"/>
        <v>10</v>
      </c>
      <c r="E18" s="176">
        <f>IF(SUM(O18,Y18,I18) &lt;&gt; 0,SUM(O18,Y18,I18),"")</f>
        <v>4</v>
      </c>
      <c r="F18" s="176" t="str">
        <f>IF(SUM(Q18,Z18,J18) &lt;&gt; 0,SUM(Q18,Z18,J18),"")</f>
        <v/>
      </c>
      <c r="G18" s="176">
        <f>IF(SUM(R18,AA18,K18) &lt;&gt; 0,SUM(R18,AA18,K18),"")</f>
        <v>6</v>
      </c>
      <c r="H18" s="185" t="str">
        <f t="shared" si="4"/>
        <v/>
      </c>
      <c r="I18" s="186">
        <v>2</v>
      </c>
      <c r="J18" s="187"/>
      <c r="K18" s="188"/>
      <c r="L18" s="170"/>
      <c r="M18" s="189"/>
      <c r="N18" s="194">
        <v>1</v>
      </c>
      <c r="O18" s="189">
        <v>2</v>
      </c>
      <c r="P18" s="187"/>
      <c r="Q18" s="190"/>
      <c r="R18" s="188">
        <v>6</v>
      </c>
      <c r="S18" s="187"/>
      <c r="T18" s="199" t="s">
        <v>20</v>
      </c>
      <c r="U18" s="237"/>
      <c r="V18" s="191"/>
      <c r="W18" s="204"/>
      <c r="X18" s="194"/>
      <c r="Y18" s="187"/>
      <c r="Z18" s="190"/>
      <c r="AA18" s="190"/>
      <c r="AB18" s="199"/>
      <c r="AC18" s="192"/>
      <c r="AD18" s="205"/>
      <c r="AE18" s="206" t="s">
        <v>33</v>
      </c>
    </row>
    <row r="19" spans="1:31" s="156" customFormat="1" x14ac:dyDescent="0.25">
      <c r="A19" s="183" t="s">
        <v>156</v>
      </c>
      <c r="B19" s="298"/>
      <c r="C19" s="170"/>
      <c r="D19" s="184">
        <f t="shared" si="2"/>
        <v>2</v>
      </c>
      <c r="E19" s="176">
        <f t="shared" ref="E19:E22" si="5">IF(SUM(O19,Y19,I19) &lt;&gt; 0,SUM(O19,Y19,I19),"")</f>
        <v>2</v>
      </c>
      <c r="F19" s="176" t="str">
        <f t="shared" ref="F19:G22" si="6">IF(SUM(Q19,Z19,J19) &lt;&gt; 0,SUM(Q19,Z19,J19),"")</f>
        <v/>
      </c>
      <c r="G19" s="176" t="str">
        <f t="shared" si="6"/>
        <v/>
      </c>
      <c r="H19" s="185" t="str">
        <f t="shared" si="4"/>
        <v/>
      </c>
      <c r="I19" s="186"/>
      <c r="J19" s="187"/>
      <c r="K19" s="188"/>
      <c r="L19" s="170"/>
      <c r="M19" s="189"/>
      <c r="N19" s="194"/>
      <c r="O19" s="189"/>
      <c r="P19" s="187"/>
      <c r="Q19" s="190"/>
      <c r="R19" s="188"/>
      <c r="S19" s="187"/>
      <c r="T19" s="199"/>
      <c r="U19" s="237"/>
      <c r="V19" s="191"/>
      <c r="W19" s="204"/>
      <c r="X19" s="194"/>
      <c r="Y19" s="187">
        <v>2</v>
      </c>
      <c r="Z19" s="190"/>
      <c r="AA19" s="190"/>
      <c r="AB19" s="199"/>
      <c r="AC19" s="192"/>
      <c r="AD19" s="205"/>
      <c r="AE19" s="196" t="s">
        <v>40</v>
      </c>
    </row>
    <row r="20" spans="1:31" s="156" customFormat="1" x14ac:dyDescent="0.25">
      <c r="A20" s="183" t="s">
        <v>157</v>
      </c>
      <c r="B20" s="298"/>
      <c r="C20" s="170"/>
      <c r="D20" s="184">
        <f t="shared" si="2"/>
        <v>2</v>
      </c>
      <c r="E20" s="176">
        <f t="shared" si="5"/>
        <v>2</v>
      </c>
      <c r="F20" s="176" t="str">
        <f t="shared" si="6"/>
        <v/>
      </c>
      <c r="G20" s="176" t="str">
        <f t="shared" si="6"/>
        <v/>
      </c>
      <c r="H20" s="185" t="str">
        <f t="shared" si="4"/>
        <v/>
      </c>
      <c r="I20" s="186"/>
      <c r="J20" s="187"/>
      <c r="K20" s="188"/>
      <c r="L20" s="170"/>
      <c r="M20" s="189"/>
      <c r="N20" s="194"/>
      <c r="O20" s="189"/>
      <c r="P20" s="187"/>
      <c r="Q20" s="190"/>
      <c r="R20" s="188"/>
      <c r="S20" s="187"/>
      <c r="T20" s="199"/>
      <c r="U20" s="237"/>
      <c r="V20" s="191"/>
      <c r="W20" s="204"/>
      <c r="X20" s="194"/>
      <c r="Y20" s="187">
        <v>2</v>
      </c>
      <c r="Z20" s="190"/>
      <c r="AA20" s="190"/>
      <c r="AB20" s="199"/>
      <c r="AC20" s="192"/>
      <c r="AD20" s="205"/>
      <c r="AE20" s="196" t="s">
        <v>40</v>
      </c>
    </row>
    <row r="21" spans="1:31" s="156" customFormat="1" ht="24" x14ac:dyDescent="0.25">
      <c r="A21" s="183" t="s">
        <v>130</v>
      </c>
      <c r="B21" s="298"/>
      <c r="C21" s="170"/>
      <c r="D21" s="184">
        <f t="shared" si="2"/>
        <v>2</v>
      </c>
      <c r="E21" s="176">
        <f t="shared" si="5"/>
        <v>2</v>
      </c>
      <c r="F21" s="176" t="str">
        <f t="shared" si="6"/>
        <v/>
      </c>
      <c r="G21" s="176" t="str">
        <f t="shared" si="6"/>
        <v/>
      </c>
      <c r="H21" s="185" t="str">
        <f t="shared" si="4"/>
        <v/>
      </c>
      <c r="I21" s="186"/>
      <c r="J21" s="187"/>
      <c r="K21" s="188"/>
      <c r="L21" s="170"/>
      <c r="M21" s="189"/>
      <c r="N21" s="194"/>
      <c r="O21" s="189"/>
      <c r="P21" s="187"/>
      <c r="Q21" s="190"/>
      <c r="R21" s="188"/>
      <c r="S21" s="187"/>
      <c r="T21" s="199"/>
      <c r="U21" s="237"/>
      <c r="V21" s="191"/>
      <c r="W21" s="204"/>
      <c r="X21" s="194"/>
      <c r="Y21" s="187">
        <v>2</v>
      </c>
      <c r="Z21" s="190"/>
      <c r="AA21" s="190"/>
      <c r="AB21" s="199"/>
      <c r="AC21" s="192"/>
      <c r="AD21" s="205"/>
      <c r="AE21" s="206" t="s">
        <v>67</v>
      </c>
    </row>
    <row r="22" spans="1:31" s="156" customFormat="1" x14ac:dyDescent="0.25">
      <c r="A22" s="183" t="s">
        <v>44</v>
      </c>
      <c r="B22" s="301" t="s">
        <v>183</v>
      </c>
      <c r="C22" s="170" t="s">
        <v>53</v>
      </c>
      <c r="D22" s="184">
        <f t="shared" si="2"/>
        <v>20</v>
      </c>
      <c r="E22" s="176">
        <f t="shared" si="5"/>
        <v>10</v>
      </c>
      <c r="F22" s="176" t="str">
        <f t="shared" si="6"/>
        <v/>
      </c>
      <c r="G22" s="176">
        <f>IF(SUM(R22,AA22,K22) &lt;&gt; 0,SUM(R22,AA22,K22),"")</f>
        <v>8</v>
      </c>
      <c r="H22" s="185">
        <f t="shared" si="4"/>
        <v>2</v>
      </c>
      <c r="I22" s="186">
        <v>2</v>
      </c>
      <c r="J22" s="187"/>
      <c r="K22" s="188"/>
      <c r="L22" s="170"/>
      <c r="M22" s="207"/>
      <c r="N22" s="194">
        <v>1</v>
      </c>
      <c r="O22" s="189">
        <v>8</v>
      </c>
      <c r="P22" s="187"/>
      <c r="Q22" s="190"/>
      <c r="R22" s="188">
        <v>8</v>
      </c>
      <c r="S22" s="187"/>
      <c r="T22" s="199"/>
      <c r="U22" s="237">
        <v>2</v>
      </c>
      <c r="V22" s="191" t="s">
        <v>21</v>
      </c>
      <c r="W22" s="204"/>
      <c r="X22" s="194"/>
      <c r="Y22" s="187"/>
      <c r="Z22" s="190"/>
      <c r="AA22" s="190"/>
      <c r="AB22" s="190"/>
      <c r="AC22" s="188"/>
      <c r="AD22" s="195"/>
      <c r="AE22" s="196" t="s">
        <v>40</v>
      </c>
    </row>
    <row r="23" spans="1:31" s="156" customFormat="1" x14ac:dyDescent="0.25">
      <c r="A23" s="238" t="s">
        <v>131</v>
      </c>
      <c r="B23" s="299"/>
      <c r="C23" s="239"/>
      <c r="D23" s="253"/>
      <c r="E23" s="240"/>
      <c r="F23" s="240"/>
      <c r="G23" s="240"/>
      <c r="H23" s="254"/>
      <c r="I23" s="241"/>
      <c r="J23" s="242"/>
      <c r="K23" s="243"/>
      <c r="L23" s="239"/>
      <c r="M23" s="244"/>
      <c r="N23" s="245"/>
      <c r="O23" s="246"/>
      <c r="P23" s="242"/>
      <c r="Q23" s="247"/>
      <c r="R23" s="243"/>
      <c r="S23" s="242"/>
      <c r="T23" s="248"/>
      <c r="U23" s="249"/>
      <c r="V23" s="250"/>
      <c r="W23" s="251"/>
      <c r="X23" s="245"/>
      <c r="Y23" s="242">
        <v>2</v>
      </c>
      <c r="Z23" s="247"/>
      <c r="AA23" s="247"/>
      <c r="AB23" s="247"/>
      <c r="AC23" s="243"/>
      <c r="AD23" s="252"/>
      <c r="AE23" s="196" t="s">
        <v>40</v>
      </c>
    </row>
    <row r="24" spans="1:31" s="156" customFormat="1" ht="24.75" thickBot="1" x14ac:dyDescent="0.3">
      <c r="A24" s="210" t="s">
        <v>41</v>
      </c>
      <c r="B24" s="300"/>
      <c r="C24" s="211" t="s">
        <v>50</v>
      </c>
      <c r="D24" s="212">
        <f t="shared" si="2"/>
        <v>22</v>
      </c>
      <c r="E24" s="213">
        <f t="shared" ref="E24" si="7">IF(SUM(O24,Y24,I24) &lt;&gt; 0,SUM(O24,Y24,I24),"")</f>
        <v>10</v>
      </c>
      <c r="F24" s="213" t="str">
        <f t="shared" ref="F24:G24" si="8">IF(SUM(Q24,Z24,J24) &lt;&gt; 0,SUM(Q24,Z24,J24),"")</f>
        <v/>
      </c>
      <c r="G24" s="213">
        <f t="shared" si="8"/>
        <v>10</v>
      </c>
      <c r="H24" s="214">
        <f t="shared" si="4"/>
        <v>2</v>
      </c>
      <c r="I24" s="215">
        <v>2</v>
      </c>
      <c r="J24" s="216"/>
      <c r="K24" s="217"/>
      <c r="L24" s="211"/>
      <c r="M24" s="218"/>
      <c r="N24" s="223"/>
      <c r="O24" s="218">
        <v>4</v>
      </c>
      <c r="P24" s="216"/>
      <c r="Q24" s="213"/>
      <c r="R24" s="217">
        <v>4</v>
      </c>
      <c r="S24" s="216"/>
      <c r="T24" s="219" t="s">
        <v>20</v>
      </c>
      <c r="U24" s="220"/>
      <c r="V24" s="221"/>
      <c r="W24" s="222"/>
      <c r="X24" s="223">
        <v>1</v>
      </c>
      <c r="Y24" s="216">
        <v>4</v>
      </c>
      <c r="Z24" s="213"/>
      <c r="AA24" s="213">
        <v>6</v>
      </c>
      <c r="AB24" s="219"/>
      <c r="AC24" s="217">
        <v>2</v>
      </c>
      <c r="AD24" s="224" t="s">
        <v>21</v>
      </c>
      <c r="AE24" s="225" t="s">
        <v>40</v>
      </c>
    </row>
    <row r="25" spans="1:31" ht="26.25" thickBot="1" x14ac:dyDescent="0.3">
      <c r="A25" s="333" t="s">
        <v>185</v>
      </c>
      <c r="B25" s="334"/>
      <c r="C25" s="335" t="s">
        <v>25</v>
      </c>
      <c r="D25" s="336">
        <f t="shared" si="2"/>
        <v>8</v>
      </c>
      <c r="E25" s="337">
        <f>IF(SUM(I25,O25,Y25) &lt;&gt; 0,SUM(I25,O25,Y25),"")</f>
        <v>4</v>
      </c>
      <c r="F25" s="337" t="str">
        <f>IF(SUM(K25,Q25,Z25) &lt;&gt; 0,SUM(K25,Q25,Z25),"")</f>
        <v/>
      </c>
      <c r="G25" s="337">
        <f>IF(SUM(L25,R25,AA25) &lt;&gt; 0,SUM(L25,R25,AA25),"")</f>
        <v>4</v>
      </c>
      <c r="H25" s="338" t="str">
        <f>IF(SUM(U25,AC25) &lt;&gt; 0,SUM(U25,AC25),"")</f>
        <v/>
      </c>
      <c r="I25" s="339"/>
      <c r="J25" s="340"/>
      <c r="K25" s="341"/>
      <c r="L25" s="342"/>
      <c r="M25" s="343"/>
      <c r="N25" s="344"/>
      <c r="O25" s="345">
        <v>2</v>
      </c>
      <c r="P25" s="346" t="s">
        <v>30</v>
      </c>
      <c r="Q25" s="337"/>
      <c r="R25" s="347"/>
      <c r="S25" s="346"/>
      <c r="T25" s="348"/>
      <c r="U25" s="349"/>
      <c r="V25" s="350"/>
      <c r="W25" s="351"/>
      <c r="X25" s="344"/>
      <c r="Y25" s="346">
        <v>2</v>
      </c>
      <c r="Z25" s="337"/>
      <c r="AA25" s="337">
        <v>4</v>
      </c>
      <c r="AB25" s="352" t="s">
        <v>20</v>
      </c>
      <c r="AC25" s="353"/>
      <c r="AD25" s="354"/>
      <c r="AE25" s="355" t="s">
        <v>186</v>
      </c>
    </row>
    <row r="26" spans="1:31" x14ac:dyDescent="0.25">
      <c r="A26" s="276"/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</row>
    <row r="27" spans="1:31" x14ac:dyDescent="0.25">
      <c r="A27" s="65" t="s">
        <v>34</v>
      </c>
      <c r="B27" s="275"/>
      <c r="C27" s="275"/>
      <c r="D27" s="275"/>
      <c r="E27" s="3" t="s">
        <v>72</v>
      </c>
      <c r="F27" s="3"/>
      <c r="G27" s="3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65" t="s">
        <v>73</v>
      </c>
      <c r="S27" s="65"/>
      <c r="T27" s="65"/>
      <c r="U27" s="65"/>
      <c r="V27" s="65"/>
      <c r="W27" s="65"/>
      <c r="X27" s="275"/>
      <c r="Y27" s="275"/>
      <c r="Z27" s="275" t="s">
        <v>74</v>
      </c>
      <c r="AA27" s="275"/>
      <c r="AB27" s="275"/>
      <c r="AC27" s="275"/>
      <c r="AD27" s="275"/>
    </row>
  </sheetData>
  <mergeCells count="12">
    <mergeCell ref="A7:A8"/>
    <mergeCell ref="C7:C8"/>
    <mergeCell ref="I7:L7"/>
    <mergeCell ref="X1:AA1"/>
    <mergeCell ref="B4:D4"/>
    <mergeCell ref="C5:D5"/>
    <mergeCell ref="H6:K6"/>
    <mergeCell ref="M7:V7"/>
    <mergeCell ref="W7:AD7"/>
    <mergeCell ref="O6:Z6"/>
    <mergeCell ref="D7:H7"/>
    <mergeCell ref="B7:B8"/>
  </mergeCells>
  <hyperlinks>
    <hyperlink ref="B17" r:id="rId1"/>
    <hyperlink ref="B18" r:id="rId2"/>
    <hyperlink ref="B22" r:id="rId3"/>
    <hyperlink ref="B10" r:id="rId4"/>
  </hyperlinks>
  <pageMargins left="0.7" right="0.7" top="0.75" bottom="0.75" header="0.3" footer="0.3"/>
  <pageSetup paperSize="9" scale="84" fitToHeight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zoomScale="80" zoomScaleNormal="80" workbookViewId="0">
      <selection activeCell="N10" sqref="N10:Q29"/>
    </sheetView>
  </sheetViews>
  <sheetFormatPr defaultRowHeight="15" x14ac:dyDescent="0.25"/>
  <cols>
    <col min="1" max="1" width="36.28515625" customWidth="1"/>
    <col min="2" max="2" width="9.5703125" bestFit="1" customWidth="1"/>
    <col min="3" max="3" width="6" customWidth="1"/>
    <col min="4" max="4" width="4" customWidth="1"/>
    <col min="5" max="5" width="4.855468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1" max="261" width="30.28515625" customWidth="1"/>
    <col min="262" max="262" width="9.5703125" bestFit="1" customWidth="1"/>
    <col min="263" max="263" width="6" customWidth="1"/>
    <col min="264" max="264" width="4" customWidth="1"/>
    <col min="265" max="265" width="3.7109375" customWidth="1"/>
    <col min="266" max="267" width="3.28515625" customWidth="1"/>
    <col min="268" max="268" width="1.85546875" customWidth="1"/>
    <col min="269" max="269" width="3.28515625" customWidth="1"/>
    <col min="270" max="270" width="2.7109375" customWidth="1"/>
    <col min="271" max="271" width="6.7109375" customWidth="1"/>
    <col min="272" max="272" width="3.28515625" bestFit="1" customWidth="1"/>
    <col min="273" max="273" width="1.85546875" bestFit="1" customWidth="1"/>
    <col min="274" max="274" width="3.28515625" bestFit="1" customWidth="1"/>
    <col min="275" max="275" width="3.42578125" customWidth="1"/>
    <col min="276" max="276" width="1.85546875" bestFit="1" customWidth="1"/>
    <col min="277" max="277" width="6.140625" customWidth="1"/>
    <col min="278" max="278" width="3.85546875" bestFit="1" customWidth="1"/>
    <col min="279" max="279" width="7" customWidth="1"/>
    <col min="280" max="281" width="3.28515625" bestFit="1" customWidth="1"/>
    <col min="282" max="282" width="3.140625" bestFit="1" customWidth="1"/>
    <col min="283" max="283" width="6.140625" customWidth="1"/>
    <col min="284" max="284" width="3.85546875" bestFit="1" customWidth="1"/>
    <col min="285" max="285" width="10.28515625" bestFit="1" customWidth="1"/>
    <col min="286" max="286" width="3.5703125" customWidth="1"/>
    <col min="287" max="287" width="3.7109375" customWidth="1"/>
    <col min="288" max="288" width="10.28515625" bestFit="1" customWidth="1"/>
    <col min="517" max="517" width="30.28515625" customWidth="1"/>
    <col min="518" max="518" width="9.5703125" bestFit="1" customWidth="1"/>
    <col min="519" max="519" width="6" customWidth="1"/>
    <col min="520" max="520" width="4" customWidth="1"/>
    <col min="521" max="521" width="3.7109375" customWidth="1"/>
    <col min="522" max="523" width="3.28515625" customWidth="1"/>
    <col min="524" max="524" width="1.85546875" customWidth="1"/>
    <col min="525" max="525" width="3.28515625" customWidth="1"/>
    <col min="526" max="526" width="2.7109375" customWidth="1"/>
    <col min="527" max="527" width="6.7109375" customWidth="1"/>
    <col min="528" max="528" width="3.28515625" bestFit="1" customWidth="1"/>
    <col min="529" max="529" width="1.85546875" bestFit="1" customWidth="1"/>
    <col min="530" max="530" width="3.28515625" bestFit="1" customWidth="1"/>
    <col min="531" max="531" width="3.42578125" customWidth="1"/>
    <col min="532" max="532" width="1.85546875" bestFit="1" customWidth="1"/>
    <col min="533" max="533" width="6.140625" customWidth="1"/>
    <col min="534" max="534" width="3.85546875" bestFit="1" customWidth="1"/>
    <col min="535" max="535" width="7" customWidth="1"/>
    <col min="536" max="537" width="3.28515625" bestFit="1" customWidth="1"/>
    <col min="538" max="538" width="3.140625" bestFit="1" customWidth="1"/>
    <col min="539" max="539" width="6.140625" customWidth="1"/>
    <col min="540" max="540" width="3.85546875" bestFit="1" customWidth="1"/>
    <col min="541" max="541" width="10.28515625" bestFit="1" customWidth="1"/>
    <col min="542" max="542" width="3.5703125" customWidth="1"/>
    <col min="543" max="543" width="3.7109375" customWidth="1"/>
    <col min="544" max="544" width="10.28515625" bestFit="1" customWidth="1"/>
    <col min="773" max="773" width="30.28515625" customWidth="1"/>
    <col min="774" max="774" width="9.5703125" bestFit="1" customWidth="1"/>
    <col min="775" max="775" width="6" customWidth="1"/>
    <col min="776" max="776" width="4" customWidth="1"/>
    <col min="777" max="777" width="3.7109375" customWidth="1"/>
    <col min="778" max="779" width="3.28515625" customWidth="1"/>
    <col min="780" max="780" width="1.85546875" customWidth="1"/>
    <col min="781" max="781" width="3.28515625" customWidth="1"/>
    <col min="782" max="782" width="2.7109375" customWidth="1"/>
    <col min="783" max="783" width="6.7109375" customWidth="1"/>
    <col min="784" max="784" width="3.28515625" bestFit="1" customWidth="1"/>
    <col min="785" max="785" width="1.85546875" bestFit="1" customWidth="1"/>
    <col min="786" max="786" width="3.28515625" bestFit="1" customWidth="1"/>
    <col min="787" max="787" width="3.42578125" customWidth="1"/>
    <col min="788" max="788" width="1.85546875" bestFit="1" customWidth="1"/>
    <col min="789" max="789" width="6.140625" customWidth="1"/>
    <col min="790" max="790" width="3.85546875" bestFit="1" customWidth="1"/>
    <col min="791" max="791" width="7" customWidth="1"/>
    <col min="792" max="793" width="3.28515625" bestFit="1" customWidth="1"/>
    <col min="794" max="794" width="3.140625" bestFit="1" customWidth="1"/>
    <col min="795" max="795" width="6.140625" customWidth="1"/>
    <col min="796" max="796" width="3.85546875" bestFit="1" customWidth="1"/>
    <col min="797" max="797" width="10.28515625" bestFit="1" customWidth="1"/>
    <col min="798" max="798" width="3.5703125" customWidth="1"/>
    <col min="799" max="799" width="3.7109375" customWidth="1"/>
    <col min="800" max="800" width="10.28515625" bestFit="1" customWidth="1"/>
    <col min="1029" max="1029" width="30.28515625" customWidth="1"/>
    <col min="1030" max="1030" width="9.5703125" bestFit="1" customWidth="1"/>
    <col min="1031" max="1031" width="6" customWidth="1"/>
    <col min="1032" max="1032" width="4" customWidth="1"/>
    <col min="1033" max="1033" width="3.7109375" customWidth="1"/>
    <col min="1034" max="1035" width="3.28515625" customWidth="1"/>
    <col min="1036" max="1036" width="1.85546875" customWidth="1"/>
    <col min="1037" max="1037" width="3.28515625" customWidth="1"/>
    <col min="1038" max="1038" width="2.7109375" customWidth="1"/>
    <col min="1039" max="1039" width="6.7109375" customWidth="1"/>
    <col min="1040" max="1040" width="3.28515625" bestFit="1" customWidth="1"/>
    <col min="1041" max="1041" width="1.85546875" bestFit="1" customWidth="1"/>
    <col min="1042" max="1042" width="3.28515625" bestFit="1" customWidth="1"/>
    <col min="1043" max="1043" width="3.42578125" customWidth="1"/>
    <col min="1044" max="1044" width="1.85546875" bestFit="1" customWidth="1"/>
    <col min="1045" max="1045" width="6.140625" customWidth="1"/>
    <col min="1046" max="1046" width="3.85546875" bestFit="1" customWidth="1"/>
    <col min="1047" max="1047" width="7" customWidth="1"/>
    <col min="1048" max="1049" width="3.28515625" bestFit="1" customWidth="1"/>
    <col min="1050" max="1050" width="3.140625" bestFit="1" customWidth="1"/>
    <col min="1051" max="1051" width="6.140625" customWidth="1"/>
    <col min="1052" max="1052" width="3.85546875" bestFit="1" customWidth="1"/>
    <col min="1053" max="1053" width="10.28515625" bestFit="1" customWidth="1"/>
    <col min="1054" max="1054" width="3.5703125" customWidth="1"/>
    <col min="1055" max="1055" width="3.7109375" customWidth="1"/>
    <col min="1056" max="1056" width="10.28515625" bestFit="1" customWidth="1"/>
    <col min="1285" max="1285" width="30.28515625" customWidth="1"/>
    <col min="1286" max="1286" width="9.5703125" bestFit="1" customWidth="1"/>
    <col min="1287" max="1287" width="6" customWidth="1"/>
    <col min="1288" max="1288" width="4" customWidth="1"/>
    <col min="1289" max="1289" width="3.7109375" customWidth="1"/>
    <col min="1290" max="1291" width="3.28515625" customWidth="1"/>
    <col min="1292" max="1292" width="1.85546875" customWidth="1"/>
    <col min="1293" max="1293" width="3.28515625" customWidth="1"/>
    <col min="1294" max="1294" width="2.7109375" customWidth="1"/>
    <col min="1295" max="1295" width="6.7109375" customWidth="1"/>
    <col min="1296" max="1296" width="3.28515625" bestFit="1" customWidth="1"/>
    <col min="1297" max="1297" width="1.85546875" bestFit="1" customWidth="1"/>
    <col min="1298" max="1298" width="3.28515625" bestFit="1" customWidth="1"/>
    <col min="1299" max="1299" width="3.42578125" customWidth="1"/>
    <col min="1300" max="1300" width="1.85546875" bestFit="1" customWidth="1"/>
    <col min="1301" max="1301" width="6.140625" customWidth="1"/>
    <col min="1302" max="1302" width="3.85546875" bestFit="1" customWidth="1"/>
    <col min="1303" max="1303" width="7" customWidth="1"/>
    <col min="1304" max="1305" width="3.28515625" bestFit="1" customWidth="1"/>
    <col min="1306" max="1306" width="3.140625" bestFit="1" customWidth="1"/>
    <col min="1307" max="1307" width="6.140625" customWidth="1"/>
    <col min="1308" max="1308" width="3.85546875" bestFit="1" customWidth="1"/>
    <col min="1309" max="1309" width="10.28515625" bestFit="1" customWidth="1"/>
    <col min="1310" max="1310" width="3.5703125" customWidth="1"/>
    <col min="1311" max="1311" width="3.7109375" customWidth="1"/>
    <col min="1312" max="1312" width="10.28515625" bestFit="1" customWidth="1"/>
    <col min="1541" max="1541" width="30.28515625" customWidth="1"/>
    <col min="1542" max="1542" width="9.5703125" bestFit="1" customWidth="1"/>
    <col min="1543" max="1543" width="6" customWidth="1"/>
    <col min="1544" max="1544" width="4" customWidth="1"/>
    <col min="1545" max="1545" width="3.7109375" customWidth="1"/>
    <col min="1546" max="1547" width="3.28515625" customWidth="1"/>
    <col min="1548" max="1548" width="1.85546875" customWidth="1"/>
    <col min="1549" max="1549" width="3.28515625" customWidth="1"/>
    <col min="1550" max="1550" width="2.7109375" customWidth="1"/>
    <col min="1551" max="1551" width="6.7109375" customWidth="1"/>
    <col min="1552" max="1552" width="3.28515625" bestFit="1" customWidth="1"/>
    <col min="1553" max="1553" width="1.85546875" bestFit="1" customWidth="1"/>
    <col min="1554" max="1554" width="3.28515625" bestFit="1" customWidth="1"/>
    <col min="1555" max="1555" width="3.42578125" customWidth="1"/>
    <col min="1556" max="1556" width="1.85546875" bestFit="1" customWidth="1"/>
    <col min="1557" max="1557" width="6.140625" customWidth="1"/>
    <col min="1558" max="1558" width="3.85546875" bestFit="1" customWidth="1"/>
    <col min="1559" max="1559" width="7" customWidth="1"/>
    <col min="1560" max="1561" width="3.28515625" bestFit="1" customWidth="1"/>
    <col min="1562" max="1562" width="3.140625" bestFit="1" customWidth="1"/>
    <col min="1563" max="1563" width="6.140625" customWidth="1"/>
    <col min="1564" max="1564" width="3.85546875" bestFit="1" customWidth="1"/>
    <col min="1565" max="1565" width="10.28515625" bestFit="1" customWidth="1"/>
    <col min="1566" max="1566" width="3.5703125" customWidth="1"/>
    <col min="1567" max="1567" width="3.7109375" customWidth="1"/>
    <col min="1568" max="1568" width="10.28515625" bestFit="1" customWidth="1"/>
    <col min="1797" max="1797" width="30.28515625" customWidth="1"/>
    <col min="1798" max="1798" width="9.5703125" bestFit="1" customWidth="1"/>
    <col min="1799" max="1799" width="6" customWidth="1"/>
    <col min="1800" max="1800" width="4" customWidth="1"/>
    <col min="1801" max="1801" width="3.7109375" customWidth="1"/>
    <col min="1802" max="1803" width="3.28515625" customWidth="1"/>
    <col min="1804" max="1804" width="1.85546875" customWidth="1"/>
    <col min="1805" max="1805" width="3.28515625" customWidth="1"/>
    <col min="1806" max="1806" width="2.7109375" customWidth="1"/>
    <col min="1807" max="1807" width="6.7109375" customWidth="1"/>
    <col min="1808" max="1808" width="3.28515625" bestFit="1" customWidth="1"/>
    <col min="1809" max="1809" width="1.85546875" bestFit="1" customWidth="1"/>
    <col min="1810" max="1810" width="3.28515625" bestFit="1" customWidth="1"/>
    <col min="1811" max="1811" width="3.42578125" customWidth="1"/>
    <col min="1812" max="1812" width="1.85546875" bestFit="1" customWidth="1"/>
    <col min="1813" max="1813" width="6.140625" customWidth="1"/>
    <col min="1814" max="1814" width="3.85546875" bestFit="1" customWidth="1"/>
    <col min="1815" max="1815" width="7" customWidth="1"/>
    <col min="1816" max="1817" width="3.28515625" bestFit="1" customWidth="1"/>
    <col min="1818" max="1818" width="3.140625" bestFit="1" customWidth="1"/>
    <col min="1819" max="1819" width="6.140625" customWidth="1"/>
    <col min="1820" max="1820" width="3.85546875" bestFit="1" customWidth="1"/>
    <col min="1821" max="1821" width="10.28515625" bestFit="1" customWidth="1"/>
    <col min="1822" max="1822" width="3.5703125" customWidth="1"/>
    <col min="1823" max="1823" width="3.7109375" customWidth="1"/>
    <col min="1824" max="1824" width="10.28515625" bestFit="1" customWidth="1"/>
    <col min="2053" max="2053" width="30.28515625" customWidth="1"/>
    <col min="2054" max="2054" width="9.5703125" bestFit="1" customWidth="1"/>
    <col min="2055" max="2055" width="6" customWidth="1"/>
    <col min="2056" max="2056" width="4" customWidth="1"/>
    <col min="2057" max="2057" width="3.7109375" customWidth="1"/>
    <col min="2058" max="2059" width="3.28515625" customWidth="1"/>
    <col min="2060" max="2060" width="1.85546875" customWidth="1"/>
    <col min="2061" max="2061" width="3.28515625" customWidth="1"/>
    <col min="2062" max="2062" width="2.7109375" customWidth="1"/>
    <col min="2063" max="2063" width="6.7109375" customWidth="1"/>
    <col min="2064" max="2064" width="3.28515625" bestFit="1" customWidth="1"/>
    <col min="2065" max="2065" width="1.85546875" bestFit="1" customWidth="1"/>
    <col min="2066" max="2066" width="3.28515625" bestFit="1" customWidth="1"/>
    <col min="2067" max="2067" width="3.42578125" customWidth="1"/>
    <col min="2068" max="2068" width="1.85546875" bestFit="1" customWidth="1"/>
    <col min="2069" max="2069" width="6.140625" customWidth="1"/>
    <col min="2070" max="2070" width="3.85546875" bestFit="1" customWidth="1"/>
    <col min="2071" max="2071" width="7" customWidth="1"/>
    <col min="2072" max="2073" width="3.28515625" bestFit="1" customWidth="1"/>
    <col min="2074" max="2074" width="3.140625" bestFit="1" customWidth="1"/>
    <col min="2075" max="2075" width="6.140625" customWidth="1"/>
    <col min="2076" max="2076" width="3.85546875" bestFit="1" customWidth="1"/>
    <col min="2077" max="2077" width="10.28515625" bestFit="1" customWidth="1"/>
    <col min="2078" max="2078" width="3.5703125" customWidth="1"/>
    <col min="2079" max="2079" width="3.7109375" customWidth="1"/>
    <col min="2080" max="2080" width="10.28515625" bestFit="1" customWidth="1"/>
    <col min="2309" max="2309" width="30.28515625" customWidth="1"/>
    <col min="2310" max="2310" width="9.5703125" bestFit="1" customWidth="1"/>
    <col min="2311" max="2311" width="6" customWidth="1"/>
    <col min="2312" max="2312" width="4" customWidth="1"/>
    <col min="2313" max="2313" width="3.7109375" customWidth="1"/>
    <col min="2314" max="2315" width="3.28515625" customWidth="1"/>
    <col min="2316" max="2316" width="1.85546875" customWidth="1"/>
    <col min="2317" max="2317" width="3.28515625" customWidth="1"/>
    <col min="2318" max="2318" width="2.7109375" customWidth="1"/>
    <col min="2319" max="2319" width="6.7109375" customWidth="1"/>
    <col min="2320" max="2320" width="3.28515625" bestFit="1" customWidth="1"/>
    <col min="2321" max="2321" width="1.85546875" bestFit="1" customWidth="1"/>
    <col min="2322" max="2322" width="3.28515625" bestFit="1" customWidth="1"/>
    <col min="2323" max="2323" width="3.42578125" customWidth="1"/>
    <col min="2324" max="2324" width="1.85546875" bestFit="1" customWidth="1"/>
    <col min="2325" max="2325" width="6.140625" customWidth="1"/>
    <col min="2326" max="2326" width="3.85546875" bestFit="1" customWidth="1"/>
    <col min="2327" max="2327" width="7" customWidth="1"/>
    <col min="2328" max="2329" width="3.28515625" bestFit="1" customWidth="1"/>
    <col min="2330" max="2330" width="3.140625" bestFit="1" customWidth="1"/>
    <col min="2331" max="2331" width="6.140625" customWidth="1"/>
    <col min="2332" max="2332" width="3.85546875" bestFit="1" customWidth="1"/>
    <col min="2333" max="2333" width="10.28515625" bestFit="1" customWidth="1"/>
    <col min="2334" max="2334" width="3.5703125" customWidth="1"/>
    <col min="2335" max="2335" width="3.7109375" customWidth="1"/>
    <col min="2336" max="2336" width="10.28515625" bestFit="1" customWidth="1"/>
    <col min="2565" max="2565" width="30.28515625" customWidth="1"/>
    <col min="2566" max="2566" width="9.5703125" bestFit="1" customWidth="1"/>
    <col min="2567" max="2567" width="6" customWidth="1"/>
    <col min="2568" max="2568" width="4" customWidth="1"/>
    <col min="2569" max="2569" width="3.7109375" customWidth="1"/>
    <col min="2570" max="2571" width="3.28515625" customWidth="1"/>
    <col min="2572" max="2572" width="1.85546875" customWidth="1"/>
    <col min="2573" max="2573" width="3.28515625" customWidth="1"/>
    <col min="2574" max="2574" width="2.7109375" customWidth="1"/>
    <col min="2575" max="2575" width="6.7109375" customWidth="1"/>
    <col min="2576" max="2576" width="3.28515625" bestFit="1" customWidth="1"/>
    <col min="2577" max="2577" width="1.85546875" bestFit="1" customWidth="1"/>
    <col min="2578" max="2578" width="3.28515625" bestFit="1" customWidth="1"/>
    <col min="2579" max="2579" width="3.42578125" customWidth="1"/>
    <col min="2580" max="2580" width="1.85546875" bestFit="1" customWidth="1"/>
    <col min="2581" max="2581" width="6.140625" customWidth="1"/>
    <col min="2582" max="2582" width="3.85546875" bestFit="1" customWidth="1"/>
    <col min="2583" max="2583" width="7" customWidth="1"/>
    <col min="2584" max="2585" width="3.28515625" bestFit="1" customWidth="1"/>
    <col min="2586" max="2586" width="3.140625" bestFit="1" customWidth="1"/>
    <col min="2587" max="2587" width="6.140625" customWidth="1"/>
    <col min="2588" max="2588" width="3.85546875" bestFit="1" customWidth="1"/>
    <col min="2589" max="2589" width="10.28515625" bestFit="1" customWidth="1"/>
    <col min="2590" max="2590" width="3.5703125" customWidth="1"/>
    <col min="2591" max="2591" width="3.7109375" customWidth="1"/>
    <col min="2592" max="2592" width="10.28515625" bestFit="1" customWidth="1"/>
    <col min="2821" max="2821" width="30.28515625" customWidth="1"/>
    <col min="2822" max="2822" width="9.5703125" bestFit="1" customWidth="1"/>
    <col min="2823" max="2823" width="6" customWidth="1"/>
    <col min="2824" max="2824" width="4" customWidth="1"/>
    <col min="2825" max="2825" width="3.7109375" customWidth="1"/>
    <col min="2826" max="2827" width="3.28515625" customWidth="1"/>
    <col min="2828" max="2828" width="1.85546875" customWidth="1"/>
    <col min="2829" max="2829" width="3.28515625" customWidth="1"/>
    <col min="2830" max="2830" width="2.7109375" customWidth="1"/>
    <col min="2831" max="2831" width="6.7109375" customWidth="1"/>
    <col min="2832" max="2832" width="3.28515625" bestFit="1" customWidth="1"/>
    <col min="2833" max="2833" width="1.85546875" bestFit="1" customWidth="1"/>
    <col min="2834" max="2834" width="3.28515625" bestFit="1" customWidth="1"/>
    <col min="2835" max="2835" width="3.42578125" customWidth="1"/>
    <col min="2836" max="2836" width="1.85546875" bestFit="1" customWidth="1"/>
    <col min="2837" max="2837" width="6.140625" customWidth="1"/>
    <col min="2838" max="2838" width="3.85546875" bestFit="1" customWidth="1"/>
    <col min="2839" max="2839" width="7" customWidth="1"/>
    <col min="2840" max="2841" width="3.28515625" bestFit="1" customWidth="1"/>
    <col min="2842" max="2842" width="3.140625" bestFit="1" customWidth="1"/>
    <col min="2843" max="2843" width="6.140625" customWidth="1"/>
    <col min="2844" max="2844" width="3.85546875" bestFit="1" customWidth="1"/>
    <col min="2845" max="2845" width="10.28515625" bestFit="1" customWidth="1"/>
    <col min="2846" max="2846" width="3.5703125" customWidth="1"/>
    <col min="2847" max="2847" width="3.7109375" customWidth="1"/>
    <col min="2848" max="2848" width="10.28515625" bestFit="1" customWidth="1"/>
    <col min="3077" max="3077" width="30.28515625" customWidth="1"/>
    <col min="3078" max="3078" width="9.5703125" bestFit="1" customWidth="1"/>
    <col min="3079" max="3079" width="6" customWidth="1"/>
    <col min="3080" max="3080" width="4" customWidth="1"/>
    <col min="3081" max="3081" width="3.7109375" customWidth="1"/>
    <col min="3082" max="3083" width="3.28515625" customWidth="1"/>
    <col min="3084" max="3084" width="1.85546875" customWidth="1"/>
    <col min="3085" max="3085" width="3.28515625" customWidth="1"/>
    <col min="3086" max="3086" width="2.7109375" customWidth="1"/>
    <col min="3087" max="3087" width="6.7109375" customWidth="1"/>
    <col min="3088" max="3088" width="3.28515625" bestFit="1" customWidth="1"/>
    <col min="3089" max="3089" width="1.85546875" bestFit="1" customWidth="1"/>
    <col min="3090" max="3090" width="3.28515625" bestFit="1" customWidth="1"/>
    <col min="3091" max="3091" width="3.42578125" customWidth="1"/>
    <col min="3092" max="3092" width="1.85546875" bestFit="1" customWidth="1"/>
    <col min="3093" max="3093" width="6.140625" customWidth="1"/>
    <col min="3094" max="3094" width="3.85546875" bestFit="1" customWidth="1"/>
    <col min="3095" max="3095" width="7" customWidth="1"/>
    <col min="3096" max="3097" width="3.28515625" bestFit="1" customWidth="1"/>
    <col min="3098" max="3098" width="3.140625" bestFit="1" customWidth="1"/>
    <col min="3099" max="3099" width="6.140625" customWidth="1"/>
    <col min="3100" max="3100" width="3.85546875" bestFit="1" customWidth="1"/>
    <col min="3101" max="3101" width="10.28515625" bestFit="1" customWidth="1"/>
    <col min="3102" max="3102" width="3.5703125" customWidth="1"/>
    <col min="3103" max="3103" width="3.7109375" customWidth="1"/>
    <col min="3104" max="3104" width="10.28515625" bestFit="1" customWidth="1"/>
    <col min="3333" max="3333" width="30.28515625" customWidth="1"/>
    <col min="3334" max="3334" width="9.5703125" bestFit="1" customWidth="1"/>
    <col min="3335" max="3335" width="6" customWidth="1"/>
    <col min="3336" max="3336" width="4" customWidth="1"/>
    <col min="3337" max="3337" width="3.7109375" customWidth="1"/>
    <col min="3338" max="3339" width="3.28515625" customWidth="1"/>
    <col min="3340" max="3340" width="1.85546875" customWidth="1"/>
    <col min="3341" max="3341" width="3.28515625" customWidth="1"/>
    <col min="3342" max="3342" width="2.7109375" customWidth="1"/>
    <col min="3343" max="3343" width="6.7109375" customWidth="1"/>
    <col min="3344" max="3344" width="3.28515625" bestFit="1" customWidth="1"/>
    <col min="3345" max="3345" width="1.85546875" bestFit="1" customWidth="1"/>
    <col min="3346" max="3346" width="3.28515625" bestFit="1" customWidth="1"/>
    <col min="3347" max="3347" width="3.42578125" customWidth="1"/>
    <col min="3348" max="3348" width="1.85546875" bestFit="1" customWidth="1"/>
    <col min="3349" max="3349" width="6.140625" customWidth="1"/>
    <col min="3350" max="3350" width="3.85546875" bestFit="1" customWidth="1"/>
    <col min="3351" max="3351" width="7" customWidth="1"/>
    <col min="3352" max="3353" width="3.28515625" bestFit="1" customWidth="1"/>
    <col min="3354" max="3354" width="3.140625" bestFit="1" customWidth="1"/>
    <col min="3355" max="3355" width="6.140625" customWidth="1"/>
    <col min="3356" max="3356" width="3.85546875" bestFit="1" customWidth="1"/>
    <col min="3357" max="3357" width="10.28515625" bestFit="1" customWidth="1"/>
    <col min="3358" max="3358" width="3.5703125" customWidth="1"/>
    <col min="3359" max="3359" width="3.7109375" customWidth="1"/>
    <col min="3360" max="3360" width="10.28515625" bestFit="1" customWidth="1"/>
    <col min="3589" max="3589" width="30.28515625" customWidth="1"/>
    <col min="3590" max="3590" width="9.5703125" bestFit="1" customWidth="1"/>
    <col min="3591" max="3591" width="6" customWidth="1"/>
    <col min="3592" max="3592" width="4" customWidth="1"/>
    <col min="3593" max="3593" width="3.7109375" customWidth="1"/>
    <col min="3594" max="3595" width="3.28515625" customWidth="1"/>
    <col min="3596" max="3596" width="1.85546875" customWidth="1"/>
    <col min="3597" max="3597" width="3.28515625" customWidth="1"/>
    <col min="3598" max="3598" width="2.7109375" customWidth="1"/>
    <col min="3599" max="3599" width="6.7109375" customWidth="1"/>
    <col min="3600" max="3600" width="3.28515625" bestFit="1" customWidth="1"/>
    <col min="3601" max="3601" width="1.85546875" bestFit="1" customWidth="1"/>
    <col min="3602" max="3602" width="3.28515625" bestFit="1" customWidth="1"/>
    <col min="3603" max="3603" width="3.42578125" customWidth="1"/>
    <col min="3604" max="3604" width="1.85546875" bestFit="1" customWidth="1"/>
    <col min="3605" max="3605" width="6.140625" customWidth="1"/>
    <col min="3606" max="3606" width="3.85546875" bestFit="1" customWidth="1"/>
    <col min="3607" max="3607" width="7" customWidth="1"/>
    <col min="3608" max="3609" width="3.28515625" bestFit="1" customWidth="1"/>
    <col min="3610" max="3610" width="3.140625" bestFit="1" customWidth="1"/>
    <col min="3611" max="3611" width="6.140625" customWidth="1"/>
    <col min="3612" max="3612" width="3.85546875" bestFit="1" customWidth="1"/>
    <col min="3613" max="3613" width="10.28515625" bestFit="1" customWidth="1"/>
    <col min="3614" max="3614" width="3.5703125" customWidth="1"/>
    <col min="3615" max="3615" width="3.7109375" customWidth="1"/>
    <col min="3616" max="3616" width="10.28515625" bestFit="1" customWidth="1"/>
    <col min="3845" max="3845" width="30.28515625" customWidth="1"/>
    <col min="3846" max="3846" width="9.5703125" bestFit="1" customWidth="1"/>
    <col min="3847" max="3847" width="6" customWidth="1"/>
    <col min="3848" max="3848" width="4" customWidth="1"/>
    <col min="3849" max="3849" width="3.7109375" customWidth="1"/>
    <col min="3850" max="3851" width="3.28515625" customWidth="1"/>
    <col min="3852" max="3852" width="1.85546875" customWidth="1"/>
    <col min="3853" max="3853" width="3.28515625" customWidth="1"/>
    <col min="3854" max="3854" width="2.7109375" customWidth="1"/>
    <col min="3855" max="3855" width="6.7109375" customWidth="1"/>
    <col min="3856" max="3856" width="3.28515625" bestFit="1" customWidth="1"/>
    <col min="3857" max="3857" width="1.85546875" bestFit="1" customWidth="1"/>
    <col min="3858" max="3858" width="3.28515625" bestFit="1" customWidth="1"/>
    <col min="3859" max="3859" width="3.42578125" customWidth="1"/>
    <col min="3860" max="3860" width="1.85546875" bestFit="1" customWidth="1"/>
    <col min="3861" max="3861" width="6.140625" customWidth="1"/>
    <col min="3862" max="3862" width="3.85546875" bestFit="1" customWidth="1"/>
    <col min="3863" max="3863" width="7" customWidth="1"/>
    <col min="3864" max="3865" width="3.28515625" bestFit="1" customWidth="1"/>
    <col min="3866" max="3866" width="3.140625" bestFit="1" customWidth="1"/>
    <col min="3867" max="3867" width="6.140625" customWidth="1"/>
    <col min="3868" max="3868" width="3.85546875" bestFit="1" customWidth="1"/>
    <col min="3869" max="3869" width="10.28515625" bestFit="1" customWidth="1"/>
    <col min="3870" max="3870" width="3.5703125" customWidth="1"/>
    <col min="3871" max="3871" width="3.7109375" customWidth="1"/>
    <col min="3872" max="3872" width="10.28515625" bestFit="1" customWidth="1"/>
    <col min="4101" max="4101" width="30.28515625" customWidth="1"/>
    <col min="4102" max="4102" width="9.5703125" bestFit="1" customWidth="1"/>
    <col min="4103" max="4103" width="6" customWidth="1"/>
    <col min="4104" max="4104" width="4" customWidth="1"/>
    <col min="4105" max="4105" width="3.7109375" customWidth="1"/>
    <col min="4106" max="4107" width="3.28515625" customWidth="1"/>
    <col min="4108" max="4108" width="1.85546875" customWidth="1"/>
    <col min="4109" max="4109" width="3.28515625" customWidth="1"/>
    <col min="4110" max="4110" width="2.7109375" customWidth="1"/>
    <col min="4111" max="4111" width="6.7109375" customWidth="1"/>
    <col min="4112" max="4112" width="3.28515625" bestFit="1" customWidth="1"/>
    <col min="4113" max="4113" width="1.85546875" bestFit="1" customWidth="1"/>
    <col min="4114" max="4114" width="3.28515625" bestFit="1" customWidth="1"/>
    <col min="4115" max="4115" width="3.42578125" customWidth="1"/>
    <col min="4116" max="4116" width="1.85546875" bestFit="1" customWidth="1"/>
    <col min="4117" max="4117" width="6.140625" customWidth="1"/>
    <col min="4118" max="4118" width="3.85546875" bestFit="1" customWidth="1"/>
    <col min="4119" max="4119" width="7" customWidth="1"/>
    <col min="4120" max="4121" width="3.28515625" bestFit="1" customWidth="1"/>
    <col min="4122" max="4122" width="3.140625" bestFit="1" customWidth="1"/>
    <col min="4123" max="4123" width="6.140625" customWidth="1"/>
    <col min="4124" max="4124" width="3.85546875" bestFit="1" customWidth="1"/>
    <col min="4125" max="4125" width="10.28515625" bestFit="1" customWidth="1"/>
    <col min="4126" max="4126" width="3.5703125" customWidth="1"/>
    <col min="4127" max="4127" width="3.7109375" customWidth="1"/>
    <col min="4128" max="4128" width="10.28515625" bestFit="1" customWidth="1"/>
    <col min="4357" max="4357" width="30.28515625" customWidth="1"/>
    <col min="4358" max="4358" width="9.5703125" bestFit="1" customWidth="1"/>
    <col min="4359" max="4359" width="6" customWidth="1"/>
    <col min="4360" max="4360" width="4" customWidth="1"/>
    <col min="4361" max="4361" width="3.7109375" customWidth="1"/>
    <col min="4362" max="4363" width="3.28515625" customWidth="1"/>
    <col min="4364" max="4364" width="1.85546875" customWidth="1"/>
    <col min="4365" max="4365" width="3.28515625" customWidth="1"/>
    <col min="4366" max="4366" width="2.7109375" customWidth="1"/>
    <col min="4367" max="4367" width="6.7109375" customWidth="1"/>
    <col min="4368" max="4368" width="3.28515625" bestFit="1" customWidth="1"/>
    <col min="4369" max="4369" width="1.85546875" bestFit="1" customWidth="1"/>
    <col min="4370" max="4370" width="3.28515625" bestFit="1" customWidth="1"/>
    <col min="4371" max="4371" width="3.42578125" customWidth="1"/>
    <col min="4372" max="4372" width="1.85546875" bestFit="1" customWidth="1"/>
    <col min="4373" max="4373" width="6.140625" customWidth="1"/>
    <col min="4374" max="4374" width="3.85546875" bestFit="1" customWidth="1"/>
    <col min="4375" max="4375" width="7" customWidth="1"/>
    <col min="4376" max="4377" width="3.28515625" bestFit="1" customWidth="1"/>
    <col min="4378" max="4378" width="3.140625" bestFit="1" customWidth="1"/>
    <col min="4379" max="4379" width="6.140625" customWidth="1"/>
    <col min="4380" max="4380" width="3.85546875" bestFit="1" customWidth="1"/>
    <col min="4381" max="4381" width="10.28515625" bestFit="1" customWidth="1"/>
    <col min="4382" max="4382" width="3.5703125" customWidth="1"/>
    <col min="4383" max="4383" width="3.7109375" customWidth="1"/>
    <col min="4384" max="4384" width="10.28515625" bestFit="1" customWidth="1"/>
    <col min="4613" max="4613" width="30.28515625" customWidth="1"/>
    <col min="4614" max="4614" width="9.5703125" bestFit="1" customWidth="1"/>
    <col min="4615" max="4615" width="6" customWidth="1"/>
    <col min="4616" max="4616" width="4" customWidth="1"/>
    <col min="4617" max="4617" width="3.7109375" customWidth="1"/>
    <col min="4618" max="4619" width="3.28515625" customWidth="1"/>
    <col min="4620" max="4620" width="1.85546875" customWidth="1"/>
    <col min="4621" max="4621" width="3.28515625" customWidth="1"/>
    <col min="4622" max="4622" width="2.7109375" customWidth="1"/>
    <col min="4623" max="4623" width="6.7109375" customWidth="1"/>
    <col min="4624" max="4624" width="3.28515625" bestFit="1" customWidth="1"/>
    <col min="4625" max="4625" width="1.85546875" bestFit="1" customWidth="1"/>
    <col min="4626" max="4626" width="3.28515625" bestFit="1" customWidth="1"/>
    <col min="4627" max="4627" width="3.42578125" customWidth="1"/>
    <col min="4628" max="4628" width="1.85546875" bestFit="1" customWidth="1"/>
    <col min="4629" max="4629" width="6.140625" customWidth="1"/>
    <col min="4630" max="4630" width="3.85546875" bestFit="1" customWidth="1"/>
    <col min="4631" max="4631" width="7" customWidth="1"/>
    <col min="4632" max="4633" width="3.28515625" bestFit="1" customWidth="1"/>
    <col min="4634" max="4634" width="3.140625" bestFit="1" customWidth="1"/>
    <col min="4635" max="4635" width="6.140625" customWidth="1"/>
    <col min="4636" max="4636" width="3.85546875" bestFit="1" customWidth="1"/>
    <col min="4637" max="4637" width="10.28515625" bestFit="1" customWidth="1"/>
    <col min="4638" max="4638" width="3.5703125" customWidth="1"/>
    <col min="4639" max="4639" width="3.7109375" customWidth="1"/>
    <col min="4640" max="4640" width="10.28515625" bestFit="1" customWidth="1"/>
    <col min="4869" max="4869" width="30.28515625" customWidth="1"/>
    <col min="4870" max="4870" width="9.5703125" bestFit="1" customWidth="1"/>
    <col min="4871" max="4871" width="6" customWidth="1"/>
    <col min="4872" max="4872" width="4" customWidth="1"/>
    <col min="4873" max="4873" width="3.7109375" customWidth="1"/>
    <col min="4874" max="4875" width="3.28515625" customWidth="1"/>
    <col min="4876" max="4876" width="1.85546875" customWidth="1"/>
    <col min="4877" max="4877" width="3.28515625" customWidth="1"/>
    <col min="4878" max="4878" width="2.7109375" customWidth="1"/>
    <col min="4879" max="4879" width="6.7109375" customWidth="1"/>
    <col min="4880" max="4880" width="3.28515625" bestFit="1" customWidth="1"/>
    <col min="4881" max="4881" width="1.85546875" bestFit="1" customWidth="1"/>
    <col min="4882" max="4882" width="3.28515625" bestFit="1" customWidth="1"/>
    <col min="4883" max="4883" width="3.42578125" customWidth="1"/>
    <col min="4884" max="4884" width="1.85546875" bestFit="1" customWidth="1"/>
    <col min="4885" max="4885" width="6.140625" customWidth="1"/>
    <col min="4886" max="4886" width="3.85546875" bestFit="1" customWidth="1"/>
    <col min="4887" max="4887" width="7" customWidth="1"/>
    <col min="4888" max="4889" width="3.28515625" bestFit="1" customWidth="1"/>
    <col min="4890" max="4890" width="3.140625" bestFit="1" customWidth="1"/>
    <col min="4891" max="4891" width="6.140625" customWidth="1"/>
    <col min="4892" max="4892" width="3.85546875" bestFit="1" customWidth="1"/>
    <col min="4893" max="4893" width="10.28515625" bestFit="1" customWidth="1"/>
    <col min="4894" max="4894" width="3.5703125" customWidth="1"/>
    <col min="4895" max="4895" width="3.7109375" customWidth="1"/>
    <col min="4896" max="4896" width="10.28515625" bestFit="1" customWidth="1"/>
    <col min="5125" max="5125" width="30.28515625" customWidth="1"/>
    <col min="5126" max="5126" width="9.5703125" bestFit="1" customWidth="1"/>
    <col min="5127" max="5127" width="6" customWidth="1"/>
    <col min="5128" max="5128" width="4" customWidth="1"/>
    <col min="5129" max="5129" width="3.7109375" customWidth="1"/>
    <col min="5130" max="5131" width="3.28515625" customWidth="1"/>
    <col min="5132" max="5132" width="1.85546875" customWidth="1"/>
    <col min="5133" max="5133" width="3.28515625" customWidth="1"/>
    <col min="5134" max="5134" width="2.7109375" customWidth="1"/>
    <col min="5135" max="5135" width="6.7109375" customWidth="1"/>
    <col min="5136" max="5136" width="3.28515625" bestFit="1" customWidth="1"/>
    <col min="5137" max="5137" width="1.85546875" bestFit="1" customWidth="1"/>
    <col min="5138" max="5138" width="3.28515625" bestFit="1" customWidth="1"/>
    <col min="5139" max="5139" width="3.42578125" customWidth="1"/>
    <col min="5140" max="5140" width="1.85546875" bestFit="1" customWidth="1"/>
    <col min="5141" max="5141" width="6.140625" customWidth="1"/>
    <col min="5142" max="5142" width="3.85546875" bestFit="1" customWidth="1"/>
    <col min="5143" max="5143" width="7" customWidth="1"/>
    <col min="5144" max="5145" width="3.28515625" bestFit="1" customWidth="1"/>
    <col min="5146" max="5146" width="3.140625" bestFit="1" customWidth="1"/>
    <col min="5147" max="5147" width="6.140625" customWidth="1"/>
    <col min="5148" max="5148" width="3.85546875" bestFit="1" customWidth="1"/>
    <col min="5149" max="5149" width="10.28515625" bestFit="1" customWidth="1"/>
    <col min="5150" max="5150" width="3.5703125" customWidth="1"/>
    <col min="5151" max="5151" width="3.7109375" customWidth="1"/>
    <col min="5152" max="5152" width="10.28515625" bestFit="1" customWidth="1"/>
    <col min="5381" max="5381" width="30.28515625" customWidth="1"/>
    <col min="5382" max="5382" width="9.5703125" bestFit="1" customWidth="1"/>
    <col min="5383" max="5383" width="6" customWidth="1"/>
    <col min="5384" max="5384" width="4" customWidth="1"/>
    <col min="5385" max="5385" width="3.7109375" customWidth="1"/>
    <col min="5386" max="5387" width="3.28515625" customWidth="1"/>
    <col min="5388" max="5388" width="1.85546875" customWidth="1"/>
    <col min="5389" max="5389" width="3.28515625" customWidth="1"/>
    <col min="5390" max="5390" width="2.7109375" customWidth="1"/>
    <col min="5391" max="5391" width="6.7109375" customWidth="1"/>
    <col min="5392" max="5392" width="3.28515625" bestFit="1" customWidth="1"/>
    <col min="5393" max="5393" width="1.85546875" bestFit="1" customWidth="1"/>
    <col min="5394" max="5394" width="3.28515625" bestFit="1" customWidth="1"/>
    <col min="5395" max="5395" width="3.42578125" customWidth="1"/>
    <col min="5396" max="5396" width="1.85546875" bestFit="1" customWidth="1"/>
    <col min="5397" max="5397" width="6.140625" customWidth="1"/>
    <col min="5398" max="5398" width="3.85546875" bestFit="1" customWidth="1"/>
    <col min="5399" max="5399" width="7" customWidth="1"/>
    <col min="5400" max="5401" width="3.28515625" bestFit="1" customWidth="1"/>
    <col min="5402" max="5402" width="3.140625" bestFit="1" customWidth="1"/>
    <col min="5403" max="5403" width="6.140625" customWidth="1"/>
    <col min="5404" max="5404" width="3.85546875" bestFit="1" customWidth="1"/>
    <col min="5405" max="5405" width="10.28515625" bestFit="1" customWidth="1"/>
    <col min="5406" max="5406" width="3.5703125" customWidth="1"/>
    <col min="5407" max="5407" width="3.7109375" customWidth="1"/>
    <col min="5408" max="5408" width="10.28515625" bestFit="1" customWidth="1"/>
    <col min="5637" max="5637" width="30.28515625" customWidth="1"/>
    <col min="5638" max="5638" width="9.5703125" bestFit="1" customWidth="1"/>
    <col min="5639" max="5639" width="6" customWidth="1"/>
    <col min="5640" max="5640" width="4" customWidth="1"/>
    <col min="5641" max="5641" width="3.7109375" customWidth="1"/>
    <col min="5642" max="5643" width="3.28515625" customWidth="1"/>
    <col min="5644" max="5644" width="1.85546875" customWidth="1"/>
    <col min="5645" max="5645" width="3.28515625" customWidth="1"/>
    <col min="5646" max="5646" width="2.7109375" customWidth="1"/>
    <col min="5647" max="5647" width="6.7109375" customWidth="1"/>
    <col min="5648" max="5648" width="3.28515625" bestFit="1" customWidth="1"/>
    <col min="5649" max="5649" width="1.85546875" bestFit="1" customWidth="1"/>
    <col min="5650" max="5650" width="3.28515625" bestFit="1" customWidth="1"/>
    <col min="5651" max="5651" width="3.42578125" customWidth="1"/>
    <col min="5652" max="5652" width="1.85546875" bestFit="1" customWidth="1"/>
    <col min="5653" max="5653" width="6.140625" customWidth="1"/>
    <col min="5654" max="5654" width="3.85546875" bestFit="1" customWidth="1"/>
    <col min="5655" max="5655" width="7" customWidth="1"/>
    <col min="5656" max="5657" width="3.28515625" bestFit="1" customWidth="1"/>
    <col min="5658" max="5658" width="3.140625" bestFit="1" customWidth="1"/>
    <col min="5659" max="5659" width="6.140625" customWidth="1"/>
    <col min="5660" max="5660" width="3.85546875" bestFit="1" customWidth="1"/>
    <col min="5661" max="5661" width="10.28515625" bestFit="1" customWidth="1"/>
    <col min="5662" max="5662" width="3.5703125" customWidth="1"/>
    <col min="5663" max="5663" width="3.7109375" customWidth="1"/>
    <col min="5664" max="5664" width="10.28515625" bestFit="1" customWidth="1"/>
    <col min="5893" max="5893" width="30.28515625" customWidth="1"/>
    <col min="5894" max="5894" width="9.5703125" bestFit="1" customWidth="1"/>
    <col min="5895" max="5895" width="6" customWidth="1"/>
    <col min="5896" max="5896" width="4" customWidth="1"/>
    <col min="5897" max="5897" width="3.7109375" customWidth="1"/>
    <col min="5898" max="5899" width="3.28515625" customWidth="1"/>
    <col min="5900" max="5900" width="1.85546875" customWidth="1"/>
    <col min="5901" max="5901" width="3.28515625" customWidth="1"/>
    <col min="5902" max="5902" width="2.7109375" customWidth="1"/>
    <col min="5903" max="5903" width="6.7109375" customWidth="1"/>
    <col min="5904" max="5904" width="3.28515625" bestFit="1" customWidth="1"/>
    <col min="5905" max="5905" width="1.85546875" bestFit="1" customWidth="1"/>
    <col min="5906" max="5906" width="3.28515625" bestFit="1" customWidth="1"/>
    <col min="5907" max="5907" width="3.42578125" customWidth="1"/>
    <col min="5908" max="5908" width="1.85546875" bestFit="1" customWidth="1"/>
    <col min="5909" max="5909" width="6.140625" customWidth="1"/>
    <col min="5910" max="5910" width="3.85546875" bestFit="1" customWidth="1"/>
    <col min="5911" max="5911" width="7" customWidth="1"/>
    <col min="5912" max="5913" width="3.28515625" bestFit="1" customWidth="1"/>
    <col min="5914" max="5914" width="3.140625" bestFit="1" customWidth="1"/>
    <col min="5915" max="5915" width="6.140625" customWidth="1"/>
    <col min="5916" max="5916" width="3.85546875" bestFit="1" customWidth="1"/>
    <col min="5917" max="5917" width="10.28515625" bestFit="1" customWidth="1"/>
    <col min="5918" max="5918" width="3.5703125" customWidth="1"/>
    <col min="5919" max="5919" width="3.7109375" customWidth="1"/>
    <col min="5920" max="5920" width="10.28515625" bestFit="1" customWidth="1"/>
    <col min="6149" max="6149" width="30.28515625" customWidth="1"/>
    <col min="6150" max="6150" width="9.5703125" bestFit="1" customWidth="1"/>
    <col min="6151" max="6151" width="6" customWidth="1"/>
    <col min="6152" max="6152" width="4" customWidth="1"/>
    <col min="6153" max="6153" width="3.7109375" customWidth="1"/>
    <col min="6154" max="6155" width="3.28515625" customWidth="1"/>
    <col min="6156" max="6156" width="1.85546875" customWidth="1"/>
    <col min="6157" max="6157" width="3.28515625" customWidth="1"/>
    <col min="6158" max="6158" width="2.7109375" customWidth="1"/>
    <col min="6159" max="6159" width="6.7109375" customWidth="1"/>
    <col min="6160" max="6160" width="3.28515625" bestFit="1" customWidth="1"/>
    <col min="6161" max="6161" width="1.85546875" bestFit="1" customWidth="1"/>
    <col min="6162" max="6162" width="3.28515625" bestFit="1" customWidth="1"/>
    <col min="6163" max="6163" width="3.42578125" customWidth="1"/>
    <col min="6164" max="6164" width="1.85546875" bestFit="1" customWidth="1"/>
    <col min="6165" max="6165" width="6.140625" customWidth="1"/>
    <col min="6166" max="6166" width="3.85546875" bestFit="1" customWidth="1"/>
    <col min="6167" max="6167" width="7" customWidth="1"/>
    <col min="6168" max="6169" width="3.28515625" bestFit="1" customWidth="1"/>
    <col min="6170" max="6170" width="3.140625" bestFit="1" customWidth="1"/>
    <col min="6171" max="6171" width="6.140625" customWidth="1"/>
    <col min="6172" max="6172" width="3.85546875" bestFit="1" customWidth="1"/>
    <col min="6173" max="6173" width="10.28515625" bestFit="1" customWidth="1"/>
    <col min="6174" max="6174" width="3.5703125" customWidth="1"/>
    <col min="6175" max="6175" width="3.7109375" customWidth="1"/>
    <col min="6176" max="6176" width="10.28515625" bestFit="1" customWidth="1"/>
    <col min="6405" max="6405" width="30.28515625" customWidth="1"/>
    <col min="6406" max="6406" width="9.5703125" bestFit="1" customWidth="1"/>
    <col min="6407" max="6407" width="6" customWidth="1"/>
    <col min="6408" max="6408" width="4" customWidth="1"/>
    <col min="6409" max="6409" width="3.7109375" customWidth="1"/>
    <col min="6410" max="6411" width="3.28515625" customWidth="1"/>
    <col min="6412" max="6412" width="1.85546875" customWidth="1"/>
    <col min="6413" max="6413" width="3.28515625" customWidth="1"/>
    <col min="6414" max="6414" width="2.7109375" customWidth="1"/>
    <col min="6415" max="6415" width="6.7109375" customWidth="1"/>
    <col min="6416" max="6416" width="3.28515625" bestFit="1" customWidth="1"/>
    <col min="6417" max="6417" width="1.85546875" bestFit="1" customWidth="1"/>
    <col min="6418" max="6418" width="3.28515625" bestFit="1" customWidth="1"/>
    <col min="6419" max="6419" width="3.42578125" customWidth="1"/>
    <col min="6420" max="6420" width="1.85546875" bestFit="1" customWidth="1"/>
    <col min="6421" max="6421" width="6.140625" customWidth="1"/>
    <col min="6422" max="6422" width="3.85546875" bestFit="1" customWidth="1"/>
    <col min="6423" max="6423" width="7" customWidth="1"/>
    <col min="6424" max="6425" width="3.28515625" bestFit="1" customWidth="1"/>
    <col min="6426" max="6426" width="3.140625" bestFit="1" customWidth="1"/>
    <col min="6427" max="6427" width="6.140625" customWidth="1"/>
    <col min="6428" max="6428" width="3.85546875" bestFit="1" customWidth="1"/>
    <col min="6429" max="6429" width="10.28515625" bestFit="1" customWidth="1"/>
    <col min="6430" max="6430" width="3.5703125" customWidth="1"/>
    <col min="6431" max="6431" width="3.7109375" customWidth="1"/>
    <col min="6432" max="6432" width="10.28515625" bestFit="1" customWidth="1"/>
    <col min="6661" max="6661" width="30.28515625" customWidth="1"/>
    <col min="6662" max="6662" width="9.5703125" bestFit="1" customWidth="1"/>
    <col min="6663" max="6663" width="6" customWidth="1"/>
    <col min="6664" max="6664" width="4" customWidth="1"/>
    <col min="6665" max="6665" width="3.7109375" customWidth="1"/>
    <col min="6666" max="6667" width="3.28515625" customWidth="1"/>
    <col min="6668" max="6668" width="1.85546875" customWidth="1"/>
    <col min="6669" max="6669" width="3.28515625" customWidth="1"/>
    <col min="6670" max="6670" width="2.7109375" customWidth="1"/>
    <col min="6671" max="6671" width="6.7109375" customWidth="1"/>
    <col min="6672" max="6672" width="3.28515625" bestFit="1" customWidth="1"/>
    <col min="6673" max="6673" width="1.85546875" bestFit="1" customWidth="1"/>
    <col min="6674" max="6674" width="3.28515625" bestFit="1" customWidth="1"/>
    <col min="6675" max="6675" width="3.42578125" customWidth="1"/>
    <col min="6676" max="6676" width="1.85546875" bestFit="1" customWidth="1"/>
    <col min="6677" max="6677" width="6.140625" customWidth="1"/>
    <col min="6678" max="6678" width="3.85546875" bestFit="1" customWidth="1"/>
    <col min="6679" max="6679" width="7" customWidth="1"/>
    <col min="6680" max="6681" width="3.28515625" bestFit="1" customWidth="1"/>
    <col min="6682" max="6682" width="3.140625" bestFit="1" customWidth="1"/>
    <col min="6683" max="6683" width="6.140625" customWidth="1"/>
    <col min="6684" max="6684" width="3.85546875" bestFit="1" customWidth="1"/>
    <col min="6685" max="6685" width="10.28515625" bestFit="1" customWidth="1"/>
    <col min="6686" max="6686" width="3.5703125" customWidth="1"/>
    <col min="6687" max="6687" width="3.7109375" customWidth="1"/>
    <col min="6688" max="6688" width="10.28515625" bestFit="1" customWidth="1"/>
    <col min="6917" max="6917" width="30.28515625" customWidth="1"/>
    <col min="6918" max="6918" width="9.5703125" bestFit="1" customWidth="1"/>
    <col min="6919" max="6919" width="6" customWidth="1"/>
    <col min="6920" max="6920" width="4" customWidth="1"/>
    <col min="6921" max="6921" width="3.7109375" customWidth="1"/>
    <col min="6922" max="6923" width="3.28515625" customWidth="1"/>
    <col min="6924" max="6924" width="1.85546875" customWidth="1"/>
    <col min="6925" max="6925" width="3.28515625" customWidth="1"/>
    <col min="6926" max="6926" width="2.7109375" customWidth="1"/>
    <col min="6927" max="6927" width="6.7109375" customWidth="1"/>
    <col min="6928" max="6928" width="3.28515625" bestFit="1" customWidth="1"/>
    <col min="6929" max="6929" width="1.85546875" bestFit="1" customWidth="1"/>
    <col min="6930" max="6930" width="3.28515625" bestFit="1" customWidth="1"/>
    <col min="6931" max="6931" width="3.42578125" customWidth="1"/>
    <col min="6932" max="6932" width="1.85546875" bestFit="1" customWidth="1"/>
    <col min="6933" max="6933" width="6.140625" customWidth="1"/>
    <col min="6934" max="6934" width="3.85546875" bestFit="1" customWidth="1"/>
    <col min="6935" max="6935" width="7" customWidth="1"/>
    <col min="6936" max="6937" width="3.28515625" bestFit="1" customWidth="1"/>
    <col min="6938" max="6938" width="3.140625" bestFit="1" customWidth="1"/>
    <col min="6939" max="6939" width="6.140625" customWidth="1"/>
    <col min="6940" max="6940" width="3.85546875" bestFit="1" customWidth="1"/>
    <col min="6941" max="6941" width="10.28515625" bestFit="1" customWidth="1"/>
    <col min="6942" max="6942" width="3.5703125" customWidth="1"/>
    <col min="6943" max="6943" width="3.7109375" customWidth="1"/>
    <col min="6944" max="6944" width="10.28515625" bestFit="1" customWidth="1"/>
    <col min="7173" max="7173" width="30.28515625" customWidth="1"/>
    <col min="7174" max="7174" width="9.5703125" bestFit="1" customWidth="1"/>
    <col min="7175" max="7175" width="6" customWidth="1"/>
    <col min="7176" max="7176" width="4" customWidth="1"/>
    <col min="7177" max="7177" width="3.7109375" customWidth="1"/>
    <col min="7178" max="7179" width="3.28515625" customWidth="1"/>
    <col min="7180" max="7180" width="1.85546875" customWidth="1"/>
    <col min="7181" max="7181" width="3.28515625" customWidth="1"/>
    <col min="7182" max="7182" width="2.7109375" customWidth="1"/>
    <col min="7183" max="7183" width="6.7109375" customWidth="1"/>
    <col min="7184" max="7184" width="3.28515625" bestFit="1" customWidth="1"/>
    <col min="7185" max="7185" width="1.85546875" bestFit="1" customWidth="1"/>
    <col min="7186" max="7186" width="3.28515625" bestFit="1" customWidth="1"/>
    <col min="7187" max="7187" width="3.42578125" customWidth="1"/>
    <col min="7188" max="7188" width="1.85546875" bestFit="1" customWidth="1"/>
    <col min="7189" max="7189" width="6.140625" customWidth="1"/>
    <col min="7190" max="7190" width="3.85546875" bestFit="1" customWidth="1"/>
    <col min="7191" max="7191" width="7" customWidth="1"/>
    <col min="7192" max="7193" width="3.28515625" bestFit="1" customWidth="1"/>
    <col min="7194" max="7194" width="3.140625" bestFit="1" customWidth="1"/>
    <col min="7195" max="7195" width="6.140625" customWidth="1"/>
    <col min="7196" max="7196" width="3.85546875" bestFit="1" customWidth="1"/>
    <col min="7197" max="7197" width="10.28515625" bestFit="1" customWidth="1"/>
    <col min="7198" max="7198" width="3.5703125" customWidth="1"/>
    <col min="7199" max="7199" width="3.7109375" customWidth="1"/>
    <col min="7200" max="7200" width="10.28515625" bestFit="1" customWidth="1"/>
    <col min="7429" max="7429" width="30.28515625" customWidth="1"/>
    <col min="7430" max="7430" width="9.5703125" bestFit="1" customWidth="1"/>
    <col min="7431" max="7431" width="6" customWidth="1"/>
    <col min="7432" max="7432" width="4" customWidth="1"/>
    <col min="7433" max="7433" width="3.7109375" customWidth="1"/>
    <col min="7434" max="7435" width="3.28515625" customWidth="1"/>
    <col min="7436" max="7436" width="1.85546875" customWidth="1"/>
    <col min="7437" max="7437" width="3.28515625" customWidth="1"/>
    <col min="7438" max="7438" width="2.7109375" customWidth="1"/>
    <col min="7439" max="7439" width="6.7109375" customWidth="1"/>
    <col min="7440" max="7440" width="3.28515625" bestFit="1" customWidth="1"/>
    <col min="7441" max="7441" width="1.85546875" bestFit="1" customWidth="1"/>
    <col min="7442" max="7442" width="3.28515625" bestFit="1" customWidth="1"/>
    <col min="7443" max="7443" width="3.42578125" customWidth="1"/>
    <col min="7444" max="7444" width="1.85546875" bestFit="1" customWidth="1"/>
    <col min="7445" max="7445" width="6.140625" customWidth="1"/>
    <col min="7446" max="7446" width="3.85546875" bestFit="1" customWidth="1"/>
    <col min="7447" max="7447" width="7" customWidth="1"/>
    <col min="7448" max="7449" width="3.28515625" bestFit="1" customWidth="1"/>
    <col min="7450" max="7450" width="3.140625" bestFit="1" customWidth="1"/>
    <col min="7451" max="7451" width="6.140625" customWidth="1"/>
    <col min="7452" max="7452" width="3.85546875" bestFit="1" customWidth="1"/>
    <col min="7453" max="7453" width="10.28515625" bestFit="1" customWidth="1"/>
    <col min="7454" max="7454" width="3.5703125" customWidth="1"/>
    <col min="7455" max="7455" width="3.7109375" customWidth="1"/>
    <col min="7456" max="7456" width="10.28515625" bestFit="1" customWidth="1"/>
    <col min="7685" max="7685" width="30.28515625" customWidth="1"/>
    <col min="7686" max="7686" width="9.5703125" bestFit="1" customWidth="1"/>
    <col min="7687" max="7687" width="6" customWidth="1"/>
    <col min="7688" max="7688" width="4" customWidth="1"/>
    <col min="7689" max="7689" width="3.7109375" customWidth="1"/>
    <col min="7690" max="7691" width="3.28515625" customWidth="1"/>
    <col min="7692" max="7692" width="1.85546875" customWidth="1"/>
    <col min="7693" max="7693" width="3.28515625" customWidth="1"/>
    <col min="7694" max="7694" width="2.7109375" customWidth="1"/>
    <col min="7695" max="7695" width="6.7109375" customWidth="1"/>
    <col min="7696" max="7696" width="3.28515625" bestFit="1" customWidth="1"/>
    <col min="7697" max="7697" width="1.85546875" bestFit="1" customWidth="1"/>
    <col min="7698" max="7698" width="3.28515625" bestFit="1" customWidth="1"/>
    <col min="7699" max="7699" width="3.42578125" customWidth="1"/>
    <col min="7700" max="7700" width="1.85546875" bestFit="1" customWidth="1"/>
    <col min="7701" max="7701" width="6.140625" customWidth="1"/>
    <col min="7702" max="7702" width="3.85546875" bestFit="1" customWidth="1"/>
    <col min="7703" max="7703" width="7" customWidth="1"/>
    <col min="7704" max="7705" width="3.28515625" bestFit="1" customWidth="1"/>
    <col min="7706" max="7706" width="3.140625" bestFit="1" customWidth="1"/>
    <col min="7707" max="7707" width="6.140625" customWidth="1"/>
    <col min="7708" max="7708" width="3.85546875" bestFit="1" customWidth="1"/>
    <col min="7709" max="7709" width="10.28515625" bestFit="1" customWidth="1"/>
    <col min="7710" max="7710" width="3.5703125" customWidth="1"/>
    <col min="7711" max="7711" width="3.7109375" customWidth="1"/>
    <col min="7712" max="7712" width="10.28515625" bestFit="1" customWidth="1"/>
    <col min="7941" max="7941" width="30.28515625" customWidth="1"/>
    <col min="7942" max="7942" width="9.5703125" bestFit="1" customWidth="1"/>
    <col min="7943" max="7943" width="6" customWidth="1"/>
    <col min="7944" max="7944" width="4" customWidth="1"/>
    <col min="7945" max="7945" width="3.7109375" customWidth="1"/>
    <col min="7946" max="7947" width="3.28515625" customWidth="1"/>
    <col min="7948" max="7948" width="1.85546875" customWidth="1"/>
    <col min="7949" max="7949" width="3.28515625" customWidth="1"/>
    <col min="7950" max="7950" width="2.7109375" customWidth="1"/>
    <col min="7951" max="7951" width="6.7109375" customWidth="1"/>
    <col min="7952" max="7952" width="3.28515625" bestFit="1" customWidth="1"/>
    <col min="7953" max="7953" width="1.85546875" bestFit="1" customWidth="1"/>
    <col min="7954" max="7954" width="3.28515625" bestFit="1" customWidth="1"/>
    <col min="7955" max="7955" width="3.42578125" customWidth="1"/>
    <col min="7956" max="7956" width="1.85546875" bestFit="1" customWidth="1"/>
    <col min="7957" max="7957" width="6.140625" customWidth="1"/>
    <col min="7958" max="7958" width="3.85546875" bestFit="1" customWidth="1"/>
    <col min="7959" max="7959" width="7" customWidth="1"/>
    <col min="7960" max="7961" width="3.28515625" bestFit="1" customWidth="1"/>
    <col min="7962" max="7962" width="3.140625" bestFit="1" customWidth="1"/>
    <col min="7963" max="7963" width="6.140625" customWidth="1"/>
    <col min="7964" max="7964" width="3.85546875" bestFit="1" customWidth="1"/>
    <col min="7965" max="7965" width="10.28515625" bestFit="1" customWidth="1"/>
    <col min="7966" max="7966" width="3.5703125" customWidth="1"/>
    <col min="7967" max="7967" width="3.7109375" customWidth="1"/>
    <col min="7968" max="7968" width="10.28515625" bestFit="1" customWidth="1"/>
    <col min="8197" max="8197" width="30.28515625" customWidth="1"/>
    <col min="8198" max="8198" width="9.5703125" bestFit="1" customWidth="1"/>
    <col min="8199" max="8199" width="6" customWidth="1"/>
    <col min="8200" max="8200" width="4" customWidth="1"/>
    <col min="8201" max="8201" width="3.7109375" customWidth="1"/>
    <col min="8202" max="8203" width="3.28515625" customWidth="1"/>
    <col min="8204" max="8204" width="1.85546875" customWidth="1"/>
    <col min="8205" max="8205" width="3.28515625" customWidth="1"/>
    <col min="8206" max="8206" width="2.7109375" customWidth="1"/>
    <col min="8207" max="8207" width="6.7109375" customWidth="1"/>
    <col min="8208" max="8208" width="3.28515625" bestFit="1" customWidth="1"/>
    <col min="8209" max="8209" width="1.85546875" bestFit="1" customWidth="1"/>
    <col min="8210" max="8210" width="3.28515625" bestFit="1" customWidth="1"/>
    <col min="8211" max="8211" width="3.42578125" customWidth="1"/>
    <col min="8212" max="8212" width="1.85546875" bestFit="1" customWidth="1"/>
    <col min="8213" max="8213" width="6.140625" customWidth="1"/>
    <col min="8214" max="8214" width="3.85546875" bestFit="1" customWidth="1"/>
    <col min="8215" max="8215" width="7" customWidth="1"/>
    <col min="8216" max="8217" width="3.28515625" bestFit="1" customWidth="1"/>
    <col min="8218" max="8218" width="3.140625" bestFit="1" customWidth="1"/>
    <col min="8219" max="8219" width="6.140625" customWidth="1"/>
    <col min="8220" max="8220" width="3.85546875" bestFit="1" customWidth="1"/>
    <col min="8221" max="8221" width="10.28515625" bestFit="1" customWidth="1"/>
    <col min="8222" max="8222" width="3.5703125" customWidth="1"/>
    <col min="8223" max="8223" width="3.7109375" customWidth="1"/>
    <col min="8224" max="8224" width="10.28515625" bestFit="1" customWidth="1"/>
    <col min="8453" max="8453" width="30.28515625" customWidth="1"/>
    <col min="8454" max="8454" width="9.5703125" bestFit="1" customWidth="1"/>
    <col min="8455" max="8455" width="6" customWidth="1"/>
    <col min="8456" max="8456" width="4" customWidth="1"/>
    <col min="8457" max="8457" width="3.7109375" customWidth="1"/>
    <col min="8458" max="8459" width="3.28515625" customWidth="1"/>
    <col min="8460" max="8460" width="1.85546875" customWidth="1"/>
    <col min="8461" max="8461" width="3.28515625" customWidth="1"/>
    <col min="8462" max="8462" width="2.7109375" customWidth="1"/>
    <col min="8463" max="8463" width="6.7109375" customWidth="1"/>
    <col min="8464" max="8464" width="3.28515625" bestFit="1" customWidth="1"/>
    <col min="8465" max="8465" width="1.85546875" bestFit="1" customWidth="1"/>
    <col min="8466" max="8466" width="3.28515625" bestFit="1" customWidth="1"/>
    <col min="8467" max="8467" width="3.42578125" customWidth="1"/>
    <col min="8468" max="8468" width="1.85546875" bestFit="1" customWidth="1"/>
    <col min="8469" max="8469" width="6.140625" customWidth="1"/>
    <col min="8470" max="8470" width="3.85546875" bestFit="1" customWidth="1"/>
    <col min="8471" max="8471" width="7" customWidth="1"/>
    <col min="8472" max="8473" width="3.28515625" bestFit="1" customWidth="1"/>
    <col min="8474" max="8474" width="3.140625" bestFit="1" customWidth="1"/>
    <col min="8475" max="8475" width="6.140625" customWidth="1"/>
    <col min="8476" max="8476" width="3.85546875" bestFit="1" customWidth="1"/>
    <col min="8477" max="8477" width="10.28515625" bestFit="1" customWidth="1"/>
    <col min="8478" max="8478" width="3.5703125" customWidth="1"/>
    <col min="8479" max="8479" width="3.7109375" customWidth="1"/>
    <col min="8480" max="8480" width="10.28515625" bestFit="1" customWidth="1"/>
    <col min="8709" max="8709" width="30.28515625" customWidth="1"/>
    <col min="8710" max="8710" width="9.5703125" bestFit="1" customWidth="1"/>
    <col min="8711" max="8711" width="6" customWidth="1"/>
    <col min="8712" max="8712" width="4" customWidth="1"/>
    <col min="8713" max="8713" width="3.7109375" customWidth="1"/>
    <col min="8714" max="8715" width="3.28515625" customWidth="1"/>
    <col min="8716" max="8716" width="1.85546875" customWidth="1"/>
    <col min="8717" max="8717" width="3.28515625" customWidth="1"/>
    <col min="8718" max="8718" width="2.7109375" customWidth="1"/>
    <col min="8719" max="8719" width="6.7109375" customWidth="1"/>
    <col min="8720" max="8720" width="3.28515625" bestFit="1" customWidth="1"/>
    <col min="8721" max="8721" width="1.85546875" bestFit="1" customWidth="1"/>
    <col min="8722" max="8722" width="3.28515625" bestFit="1" customWidth="1"/>
    <col min="8723" max="8723" width="3.42578125" customWidth="1"/>
    <col min="8724" max="8724" width="1.85546875" bestFit="1" customWidth="1"/>
    <col min="8725" max="8725" width="6.140625" customWidth="1"/>
    <col min="8726" max="8726" width="3.85546875" bestFit="1" customWidth="1"/>
    <col min="8727" max="8727" width="7" customWidth="1"/>
    <col min="8728" max="8729" width="3.28515625" bestFit="1" customWidth="1"/>
    <col min="8730" max="8730" width="3.140625" bestFit="1" customWidth="1"/>
    <col min="8731" max="8731" width="6.140625" customWidth="1"/>
    <col min="8732" max="8732" width="3.85546875" bestFit="1" customWidth="1"/>
    <col min="8733" max="8733" width="10.28515625" bestFit="1" customWidth="1"/>
    <col min="8734" max="8734" width="3.5703125" customWidth="1"/>
    <col min="8735" max="8735" width="3.7109375" customWidth="1"/>
    <col min="8736" max="8736" width="10.28515625" bestFit="1" customWidth="1"/>
    <col min="8965" max="8965" width="30.28515625" customWidth="1"/>
    <col min="8966" max="8966" width="9.5703125" bestFit="1" customWidth="1"/>
    <col min="8967" max="8967" width="6" customWidth="1"/>
    <col min="8968" max="8968" width="4" customWidth="1"/>
    <col min="8969" max="8969" width="3.7109375" customWidth="1"/>
    <col min="8970" max="8971" width="3.28515625" customWidth="1"/>
    <col min="8972" max="8972" width="1.85546875" customWidth="1"/>
    <col min="8973" max="8973" width="3.28515625" customWidth="1"/>
    <col min="8974" max="8974" width="2.7109375" customWidth="1"/>
    <col min="8975" max="8975" width="6.7109375" customWidth="1"/>
    <col min="8976" max="8976" width="3.28515625" bestFit="1" customWidth="1"/>
    <col min="8977" max="8977" width="1.85546875" bestFit="1" customWidth="1"/>
    <col min="8978" max="8978" width="3.28515625" bestFit="1" customWidth="1"/>
    <col min="8979" max="8979" width="3.42578125" customWidth="1"/>
    <col min="8980" max="8980" width="1.85546875" bestFit="1" customWidth="1"/>
    <col min="8981" max="8981" width="6.140625" customWidth="1"/>
    <col min="8982" max="8982" width="3.85546875" bestFit="1" customWidth="1"/>
    <col min="8983" max="8983" width="7" customWidth="1"/>
    <col min="8984" max="8985" width="3.28515625" bestFit="1" customWidth="1"/>
    <col min="8986" max="8986" width="3.140625" bestFit="1" customWidth="1"/>
    <col min="8987" max="8987" width="6.140625" customWidth="1"/>
    <col min="8988" max="8988" width="3.85546875" bestFit="1" customWidth="1"/>
    <col min="8989" max="8989" width="10.28515625" bestFit="1" customWidth="1"/>
    <col min="8990" max="8990" width="3.5703125" customWidth="1"/>
    <col min="8991" max="8991" width="3.7109375" customWidth="1"/>
    <col min="8992" max="8992" width="10.28515625" bestFit="1" customWidth="1"/>
    <col min="9221" max="9221" width="30.28515625" customWidth="1"/>
    <col min="9222" max="9222" width="9.5703125" bestFit="1" customWidth="1"/>
    <col min="9223" max="9223" width="6" customWidth="1"/>
    <col min="9224" max="9224" width="4" customWidth="1"/>
    <col min="9225" max="9225" width="3.7109375" customWidth="1"/>
    <col min="9226" max="9227" width="3.28515625" customWidth="1"/>
    <col min="9228" max="9228" width="1.85546875" customWidth="1"/>
    <col min="9229" max="9229" width="3.28515625" customWidth="1"/>
    <col min="9230" max="9230" width="2.7109375" customWidth="1"/>
    <col min="9231" max="9231" width="6.7109375" customWidth="1"/>
    <col min="9232" max="9232" width="3.28515625" bestFit="1" customWidth="1"/>
    <col min="9233" max="9233" width="1.85546875" bestFit="1" customWidth="1"/>
    <col min="9234" max="9234" width="3.28515625" bestFit="1" customWidth="1"/>
    <col min="9235" max="9235" width="3.42578125" customWidth="1"/>
    <col min="9236" max="9236" width="1.85546875" bestFit="1" customWidth="1"/>
    <col min="9237" max="9237" width="6.140625" customWidth="1"/>
    <col min="9238" max="9238" width="3.85546875" bestFit="1" customWidth="1"/>
    <col min="9239" max="9239" width="7" customWidth="1"/>
    <col min="9240" max="9241" width="3.28515625" bestFit="1" customWidth="1"/>
    <col min="9242" max="9242" width="3.140625" bestFit="1" customWidth="1"/>
    <col min="9243" max="9243" width="6.140625" customWidth="1"/>
    <col min="9244" max="9244" width="3.85546875" bestFit="1" customWidth="1"/>
    <col min="9245" max="9245" width="10.28515625" bestFit="1" customWidth="1"/>
    <col min="9246" max="9246" width="3.5703125" customWidth="1"/>
    <col min="9247" max="9247" width="3.7109375" customWidth="1"/>
    <col min="9248" max="9248" width="10.28515625" bestFit="1" customWidth="1"/>
    <col min="9477" max="9477" width="30.28515625" customWidth="1"/>
    <col min="9478" max="9478" width="9.5703125" bestFit="1" customWidth="1"/>
    <col min="9479" max="9479" width="6" customWidth="1"/>
    <col min="9480" max="9480" width="4" customWidth="1"/>
    <col min="9481" max="9481" width="3.7109375" customWidth="1"/>
    <col min="9482" max="9483" width="3.28515625" customWidth="1"/>
    <col min="9484" max="9484" width="1.85546875" customWidth="1"/>
    <col min="9485" max="9485" width="3.28515625" customWidth="1"/>
    <col min="9486" max="9486" width="2.7109375" customWidth="1"/>
    <col min="9487" max="9487" width="6.7109375" customWidth="1"/>
    <col min="9488" max="9488" width="3.28515625" bestFit="1" customWidth="1"/>
    <col min="9489" max="9489" width="1.85546875" bestFit="1" customWidth="1"/>
    <col min="9490" max="9490" width="3.28515625" bestFit="1" customWidth="1"/>
    <col min="9491" max="9491" width="3.42578125" customWidth="1"/>
    <col min="9492" max="9492" width="1.85546875" bestFit="1" customWidth="1"/>
    <col min="9493" max="9493" width="6.140625" customWidth="1"/>
    <col min="9494" max="9494" width="3.85546875" bestFit="1" customWidth="1"/>
    <col min="9495" max="9495" width="7" customWidth="1"/>
    <col min="9496" max="9497" width="3.28515625" bestFit="1" customWidth="1"/>
    <col min="9498" max="9498" width="3.140625" bestFit="1" customWidth="1"/>
    <col min="9499" max="9499" width="6.140625" customWidth="1"/>
    <col min="9500" max="9500" width="3.85546875" bestFit="1" customWidth="1"/>
    <col min="9501" max="9501" width="10.28515625" bestFit="1" customWidth="1"/>
    <col min="9502" max="9502" width="3.5703125" customWidth="1"/>
    <col min="9503" max="9503" width="3.7109375" customWidth="1"/>
    <col min="9504" max="9504" width="10.28515625" bestFit="1" customWidth="1"/>
    <col min="9733" max="9733" width="30.28515625" customWidth="1"/>
    <col min="9734" max="9734" width="9.5703125" bestFit="1" customWidth="1"/>
    <col min="9735" max="9735" width="6" customWidth="1"/>
    <col min="9736" max="9736" width="4" customWidth="1"/>
    <col min="9737" max="9737" width="3.7109375" customWidth="1"/>
    <col min="9738" max="9739" width="3.28515625" customWidth="1"/>
    <col min="9740" max="9740" width="1.85546875" customWidth="1"/>
    <col min="9741" max="9741" width="3.28515625" customWidth="1"/>
    <col min="9742" max="9742" width="2.7109375" customWidth="1"/>
    <col min="9743" max="9743" width="6.7109375" customWidth="1"/>
    <col min="9744" max="9744" width="3.28515625" bestFit="1" customWidth="1"/>
    <col min="9745" max="9745" width="1.85546875" bestFit="1" customWidth="1"/>
    <col min="9746" max="9746" width="3.28515625" bestFit="1" customWidth="1"/>
    <col min="9747" max="9747" width="3.42578125" customWidth="1"/>
    <col min="9748" max="9748" width="1.85546875" bestFit="1" customWidth="1"/>
    <col min="9749" max="9749" width="6.140625" customWidth="1"/>
    <col min="9750" max="9750" width="3.85546875" bestFit="1" customWidth="1"/>
    <col min="9751" max="9751" width="7" customWidth="1"/>
    <col min="9752" max="9753" width="3.28515625" bestFit="1" customWidth="1"/>
    <col min="9754" max="9754" width="3.140625" bestFit="1" customWidth="1"/>
    <col min="9755" max="9755" width="6.140625" customWidth="1"/>
    <col min="9756" max="9756" width="3.85546875" bestFit="1" customWidth="1"/>
    <col min="9757" max="9757" width="10.28515625" bestFit="1" customWidth="1"/>
    <col min="9758" max="9758" width="3.5703125" customWidth="1"/>
    <col min="9759" max="9759" width="3.7109375" customWidth="1"/>
    <col min="9760" max="9760" width="10.28515625" bestFit="1" customWidth="1"/>
    <col min="9989" max="9989" width="30.28515625" customWidth="1"/>
    <col min="9990" max="9990" width="9.5703125" bestFit="1" customWidth="1"/>
    <col min="9991" max="9991" width="6" customWidth="1"/>
    <col min="9992" max="9992" width="4" customWidth="1"/>
    <col min="9993" max="9993" width="3.7109375" customWidth="1"/>
    <col min="9994" max="9995" width="3.28515625" customWidth="1"/>
    <col min="9996" max="9996" width="1.85546875" customWidth="1"/>
    <col min="9997" max="9997" width="3.28515625" customWidth="1"/>
    <col min="9998" max="9998" width="2.7109375" customWidth="1"/>
    <col min="9999" max="9999" width="6.7109375" customWidth="1"/>
    <col min="10000" max="10000" width="3.28515625" bestFit="1" customWidth="1"/>
    <col min="10001" max="10001" width="1.85546875" bestFit="1" customWidth="1"/>
    <col min="10002" max="10002" width="3.28515625" bestFit="1" customWidth="1"/>
    <col min="10003" max="10003" width="3.42578125" customWidth="1"/>
    <col min="10004" max="10004" width="1.85546875" bestFit="1" customWidth="1"/>
    <col min="10005" max="10005" width="6.140625" customWidth="1"/>
    <col min="10006" max="10006" width="3.85546875" bestFit="1" customWidth="1"/>
    <col min="10007" max="10007" width="7" customWidth="1"/>
    <col min="10008" max="10009" width="3.28515625" bestFit="1" customWidth="1"/>
    <col min="10010" max="10010" width="3.140625" bestFit="1" customWidth="1"/>
    <col min="10011" max="10011" width="6.140625" customWidth="1"/>
    <col min="10012" max="10012" width="3.85546875" bestFit="1" customWidth="1"/>
    <col min="10013" max="10013" width="10.28515625" bestFit="1" customWidth="1"/>
    <col min="10014" max="10014" width="3.5703125" customWidth="1"/>
    <col min="10015" max="10015" width="3.7109375" customWidth="1"/>
    <col min="10016" max="10016" width="10.28515625" bestFit="1" customWidth="1"/>
    <col min="10245" max="10245" width="30.28515625" customWidth="1"/>
    <col min="10246" max="10246" width="9.5703125" bestFit="1" customWidth="1"/>
    <col min="10247" max="10247" width="6" customWidth="1"/>
    <col min="10248" max="10248" width="4" customWidth="1"/>
    <col min="10249" max="10249" width="3.7109375" customWidth="1"/>
    <col min="10250" max="10251" width="3.28515625" customWidth="1"/>
    <col min="10252" max="10252" width="1.85546875" customWidth="1"/>
    <col min="10253" max="10253" width="3.28515625" customWidth="1"/>
    <col min="10254" max="10254" width="2.7109375" customWidth="1"/>
    <col min="10255" max="10255" width="6.7109375" customWidth="1"/>
    <col min="10256" max="10256" width="3.28515625" bestFit="1" customWidth="1"/>
    <col min="10257" max="10257" width="1.85546875" bestFit="1" customWidth="1"/>
    <col min="10258" max="10258" width="3.28515625" bestFit="1" customWidth="1"/>
    <col min="10259" max="10259" width="3.42578125" customWidth="1"/>
    <col min="10260" max="10260" width="1.85546875" bestFit="1" customWidth="1"/>
    <col min="10261" max="10261" width="6.140625" customWidth="1"/>
    <col min="10262" max="10262" width="3.85546875" bestFit="1" customWidth="1"/>
    <col min="10263" max="10263" width="7" customWidth="1"/>
    <col min="10264" max="10265" width="3.28515625" bestFit="1" customWidth="1"/>
    <col min="10266" max="10266" width="3.140625" bestFit="1" customWidth="1"/>
    <col min="10267" max="10267" width="6.140625" customWidth="1"/>
    <col min="10268" max="10268" width="3.85546875" bestFit="1" customWidth="1"/>
    <col min="10269" max="10269" width="10.28515625" bestFit="1" customWidth="1"/>
    <col min="10270" max="10270" width="3.5703125" customWidth="1"/>
    <col min="10271" max="10271" width="3.7109375" customWidth="1"/>
    <col min="10272" max="10272" width="10.28515625" bestFit="1" customWidth="1"/>
    <col min="10501" max="10501" width="30.28515625" customWidth="1"/>
    <col min="10502" max="10502" width="9.5703125" bestFit="1" customWidth="1"/>
    <col min="10503" max="10503" width="6" customWidth="1"/>
    <col min="10504" max="10504" width="4" customWidth="1"/>
    <col min="10505" max="10505" width="3.7109375" customWidth="1"/>
    <col min="10506" max="10507" width="3.28515625" customWidth="1"/>
    <col min="10508" max="10508" width="1.85546875" customWidth="1"/>
    <col min="10509" max="10509" width="3.28515625" customWidth="1"/>
    <col min="10510" max="10510" width="2.7109375" customWidth="1"/>
    <col min="10511" max="10511" width="6.7109375" customWidth="1"/>
    <col min="10512" max="10512" width="3.28515625" bestFit="1" customWidth="1"/>
    <col min="10513" max="10513" width="1.85546875" bestFit="1" customWidth="1"/>
    <col min="10514" max="10514" width="3.28515625" bestFit="1" customWidth="1"/>
    <col min="10515" max="10515" width="3.42578125" customWidth="1"/>
    <col min="10516" max="10516" width="1.85546875" bestFit="1" customWidth="1"/>
    <col min="10517" max="10517" width="6.140625" customWidth="1"/>
    <col min="10518" max="10518" width="3.85546875" bestFit="1" customWidth="1"/>
    <col min="10519" max="10519" width="7" customWidth="1"/>
    <col min="10520" max="10521" width="3.28515625" bestFit="1" customWidth="1"/>
    <col min="10522" max="10522" width="3.140625" bestFit="1" customWidth="1"/>
    <col min="10523" max="10523" width="6.140625" customWidth="1"/>
    <col min="10524" max="10524" width="3.85546875" bestFit="1" customWidth="1"/>
    <col min="10525" max="10525" width="10.28515625" bestFit="1" customWidth="1"/>
    <col min="10526" max="10526" width="3.5703125" customWidth="1"/>
    <col min="10527" max="10527" width="3.7109375" customWidth="1"/>
    <col min="10528" max="10528" width="10.28515625" bestFit="1" customWidth="1"/>
    <col min="10757" max="10757" width="30.28515625" customWidth="1"/>
    <col min="10758" max="10758" width="9.5703125" bestFit="1" customWidth="1"/>
    <col min="10759" max="10759" width="6" customWidth="1"/>
    <col min="10760" max="10760" width="4" customWidth="1"/>
    <col min="10761" max="10761" width="3.7109375" customWidth="1"/>
    <col min="10762" max="10763" width="3.28515625" customWidth="1"/>
    <col min="10764" max="10764" width="1.85546875" customWidth="1"/>
    <col min="10765" max="10765" width="3.28515625" customWidth="1"/>
    <col min="10766" max="10766" width="2.7109375" customWidth="1"/>
    <col min="10767" max="10767" width="6.7109375" customWidth="1"/>
    <col min="10768" max="10768" width="3.28515625" bestFit="1" customWidth="1"/>
    <col min="10769" max="10769" width="1.85546875" bestFit="1" customWidth="1"/>
    <col min="10770" max="10770" width="3.28515625" bestFit="1" customWidth="1"/>
    <col min="10771" max="10771" width="3.42578125" customWidth="1"/>
    <col min="10772" max="10772" width="1.85546875" bestFit="1" customWidth="1"/>
    <col min="10773" max="10773" width="6.140625" customWidth="1"/>
    <col min="10774" max="10774" width="3.85546875" bestFit="1" customWidth="1"/>
    <col min="10775" max="10775" width="7" customWidth="1"/>
    <col min="10776" max="10777" width="3.28515625" bestFit="1" customWidth="1"/>
    <col min="10778" max="10778" width="3.140625" bestFit="1" customWidth="1"/>
    <col min="10779" max="10779" width="6.140625" customWidth="1"/>
    <col min="10780" max="10780" width="3.85546875" bestFit="1" customWidth="1"/>
    <col min="10781" max="10781" width="10.28515625" bestFit="1" customWidth="1"/>
    <col min="10782" max="10782" width="3.5703125" customWidth="1"/>
    <col min="10783" max="10783" width="3.7109375" customWidth="1"/>
    <col min="10784" max="10784" width="10.28515625" bestFit="1" customWidth="1"/>
    <col min="11013" max="11013" width="30.28515625" customWidth="1"/>
    <col min="11014" max="11014" width="9.5703125" bestFit="1" customWidth="1"/>
    <col min="11015" max="11015" width="6" customWidth="1"/>
    <col min="11016" max="11016" width="4" customWidth="1"/>
    <col min="11017" max="11017" width="3.7109375" customWidth="1"/>
    <col min="11018" max="11019" width="3.28515625" customWidth="1"/>
    <col min="11020" max="11020" width="1.85546875" customWidth="1"/>
    <col min="11021" max="11021" width="3.28515625" customWidth="1"/>
    <col min="11022" max="11022" width="2.7109375" customWidth="1"/>
    <col min="11023" max="11023" width="6.7109375" customWidth="1"/>
    <col min="11024" max="11024" width="3.28515625" bestFit="1" customWidth="1"/>
    <col min="11025" max="11025" width="1.85546875" bestFit="1" customWidth="1"/>
    <col min="11026" max="11026" width="3.28515625" bestFit="1" customWidth="1"/>
    <col min="11027" max="11027" width="3.42578125" customWidth="1"/>
    <col min="11028" max="11028" width="1.85546875" bestFit="1" customWidth="1"/>
    <col min="11029" max="11029" width="6.140625" customWidth="1"/>
    <col min="11030" max="11030" width="3.85546875" bestFit="1" customWidth="1"/>
    <col min="11031" max="11031" width="7" customWidth="1"/>
    <col min="11032" max="11033" width="3.28515625" bestFit="1" customWidth="1"/>
    <col min="11034" max="11034" width="3.140625" bestFit="1" customWidth="1"/>
    <col min="11035" max="11035" width="6.140625" customWidth="1"/>
    <col min="11036" max="11036" width="3.85546875" bestFit="1" customWidth="1"/>
    <col min="11037" max="11037" width="10.28515625" bestFit="1" customWidth="1"/>
    <col min="11038" max="11038" width="3.5703125" customWidth="1"/>
    <col min="11039" max="11039" width="3.7109375" customWidth="1"/>
    <col min="11040" max="11040" width="10.28515625" bestFit="1" customWidth="1"/>
    <col min="11269" max="11269" width="30.28515625" customWidth="1"/>
    <col min="11270" max="11270" width="9.5703125" bestFit="1" customWidth="1"/>
    <col min="11271" max="11271" width="6" customWidth="1"/>
    <col min="11272" max="11272" width="4" customWidth="1"/>
    <col min="11273" max="11273" width="3.7109375" customWidth="1"/>
    <col min="11274" max="11275" width="3.28515625" customWidth="1"/>
    <col min="11276" max="11276" width="1.85546875" customWidth="1"/>
    <col min="11277" max="11277" width="3.28515625" customWidth="1"/>
    <col min="11278" max="11278" width="2.7109375" customWidth="1"/>
    <col min="11279" max="11279" width="6.7109375" customWidth="1"/>
    <col min="11280" max="11280" width="3.28515625" bestFit="1" customWidth="1"/>
    <col min="11281" max="11281" width="1.85546875" bestFit="1" customWidth="1"/>
    <col min="11282" max="11282" width="3.28515625" bestFit="1" customWidth="1"/>
    <col min="11283" max="11283" width="3.42578125" customWidth="1"/>
    <col min="11284" max="11284" width="1.85546875" bestFit="1" customWidth="1"/>
    <col min="11285" max="11285" width="6.140625" customWidth="1"/>
    <col min="11286" max="11286" width="3.85546875" bestFit="1" customWidth="1"/>
    <col min="11287" max="11287" width="7" customWidth="1"/>
    <col min="11288" max="11289" width="3.28515625" bestFit="1" customWidth="1"/>
    <col min="11290" max="11290" width="3.140625" bestFit="1" customWidth="1"/>
    <col min="11291" max="11291" width="6.140625" customWidth="1"/>
    <col min="11292" max="11292" width="3.85546875" bestFit="1" customWidth="1"/>
    <col min="11293" max="11293" width="10.28515625" bestFit="1" customWidth="1"/>
    <col min="11294" max="11294" width="3.5703125" customWidth="1"/>
    <col min="11295" max="11295" width="3.7109375" customWidth="1"/>
    <col min="11296" max="11296" width="10.28515625" bestFit="1" customWidth="1"/>
    <col min="11525" max="11525" width="30.28515625" customWidth="1"/>
    <col min="11526" max="11526" width="9.5703125" bestFit="1" customWidth="1"/>
    <col min="11527" max="11527" width="6" customWidth="1"/>
    <col min="11528" max="11528" width="4" customWidth="1"/>
    <col min="11529" max="11529" width="3.7109375" customWidth="1"/>
    <col min="11530" max="11531" width="3.28515625" customWidth="1"/>
    <col min="11532" max="11532" width="1.85546875" customWidth="1"/>
    <col min="11533" max="11533" width="3.28515625" customWidth="1"/>
    <col min="11534" max="11534" width="2.7109375" customWidth="1"/>
    <col min="11535" max="11535" width="6.7109375" customWidth="1"/>
    <col min="11536" max="11536" width="3.28515625" bestFit="1" customWidth="1"/>
    <col min="11537" max="11537" width="1.85546875" bestFit="1" customWidth="1"/>
    <col min="11538" max="11538" width="3.28515625" bestFit="1" customWidth="1"/>
    <col min="11539" max="11539" width="3.42578125" customWidth="1"/>
    <col min="11540" max="11540" width="1.85546875" bestFit="1" customWidth="1"/>
    <col min="11541" max="11541" width="6.140625" customWidth="1"/>
    <col min="11542" max="11542" width="3.85546875" bestFit="1" customWidth="1"/>
    <col min="11543" max="11543" width="7" customWidth="1"/>
    <col min="11544" max="11545" width="3.28515625" bestFit="1" customWidth="1"/>
    <col min="11546" max="11546" width="3.140625" bestFit="1" customWidth="1"/>
    <col min="11547" max="11547" width="6.140625" customWidth="1"/>
    <col min="11548" max="11548" width="3.85546875" bestFit="1" customWidth="1"/>
    <col min="11549" max="11549" width="10.28515625" bestFit="1" customWidth="1"/>
    <col min="11550" max="11550" width="3.5703125" customWidth="1"/>
    <col min="11551" max="11551" width="3.7109375" customWidth="1"/>
    <col min="11552" max="11552" width="10.28515625" bestFit="1" customWidth="1"/>
    <col min="11781" max="11781" width="30.28515625" customWidth="1"/>
    <col min="11782" max="11782" width="9.5703125" bestFit="1" customWidth="1"/>
    <col min="11783" max="11783" width="6" customWidth="1"/>
    <col min="11784" max="11784" width="4" customWidth="1"/>
    <col min="11785" max="11785" width="3.7109375" customWidth="1"/>
    <col min="11786" max="11787" width="3.28515625" customWidth="1"/>
    <col min="11788" max="11788" width="1.85546875" customWidth="1"/>
    <col min="11789" max="11789" width="3.28515625" customWidth="1"/>
    <col min="11790" max="11790" width="2.7109375" customWidth="1"/>
    <col min="11791" max="11791" width="6.7109375" customWidth="1"/>
    <col min="11792" max="11792" width="3.28515625" bestFit="1" customWidth="1"/>
    <col min="11793" max="11793" width="1.85546875" bestFit="1" customWidth="1"/>
    <col min="11794" max="11794" width="3.28515625" bestFit="1" customWidth="1"/>
    <col min="11795" max="11795" width="3.42578125" customWidth="1"/>
    <col min="11796" max="11796" width="1.85546875" bestFit="1" customWidth="1"/>
    <col min="11797" max="11797" width="6.140625" customWidth="1"/>
    <col min="11798" max="11798" width="3.85546875" bestFit="1" customWidth="1"/>
    <col min="11799" max="11799" width="7" customWidth="1"/>
    <col min="11800" max="11801" width="3.28515625" bestFit="1" customWidth="1"/>
    <col min="11802" max="11802" width="3.140625" bestFit="1" customWidth="1"/>
    <col min="11803" max="11803" width="6.140625" customWidth="1"/>
    <col min="11804" max="11804" width="3.85546875" bestFit="1" customWidth="1"/>
    <col min="11805" max="11805" width="10.28515625" bestFit="1" customWidth="1"/>
    <col min="11806" max="11806" width="3.5703125" customWidth="1"/>
    <col min="11807" max="11807" width="3.7109375" customWidth="1"/>
    <col min="11808" max="11808" width="10.28515625" bestFit="1" customWidth="1"/>
    <col min="12037" max="12037" width="30.28515625" customWidth="1"/>
    <col min="12038" max="12038" width="9.5703125" bestFit="1" customWidth="1"/>
    <col min="12039" max="12039" width="6" customWidth="1"/>
    <col min="12040" max="12040" width="4" customWidth="1"/>
    <col min="12041" max="12041" width="3.7109375" customWidth="1"/>
    <col min="12042" max="12043" width="3.28515625" customWidth="1"/>
    <col min="12044" max="12044" width="1.85546875" customWidth="1"/>
    <col min="12045" max="12045" width="3.28515625" customWidth="1"/>
    <col min="12046" max="12046" width="2.7109375" customWidth="1"/>
    <col min="12047" max="12047" width="6.7109375" customWidth="1"/>
    <col min="12048" max="12048" width="3.28515625" bestFit="1" customWidth="1"/>
    <col min="12049" max="12049" width="1.85546875" bestFit="1" customWidth="1"/>
    <col min="12050" max="12050" width="3.28515625" bestFit="1" customWidth="1"/>
    <col min="12051" max="12051" width="3.42578125" customWidth="1"/>
    <col min="12052" max="12052" width="1.85546875" bestFit="1" customWidth="1"/>
    <col min="12053" max="12053" width="6.140625" customWidth="1"/>
    <col min="12054" max="12054" width="3.85546875" bestFit="1" customWidth="1"/>
    <col min="12055" max="12055" width="7" customWidth="1"/>
    <col min="12056" max="12057" width="3.28515625" bestFit="1" customWidth="1"/>
    <col min="12058" max="12058" width="3.140625" bestFit="1" customWidth="1"/>
    <col min="12059" max="12059" width="6.140625" customWidth="1"/>
    <col min="12060" max="12060" width="3.85546875" bestFit="1" customWidth="1"/>
    <col min="12061" max="12061" width="10.28515625" bestFit="1" customWidth="1"/>
    <col min="12062" max="12062" width="3.5703125" customWidth="1"/>
    <col min="12063" max="12063" width="3.7109375" customWidth="1"/>
    <col min="12064" max="12064" width="10.28515625" bestFit="1" customWidth="1"/>
    <col min="12293" max="12293" width="30.28515625" customWidth="1"/>
    <col min="12294" max="12294" width="9.5703125" bestFit="1" customWidth="1"/>
    <col min="12295" max="12295" width="6" customWidth="1"/>
    <col min="12296" max="12296" width="4" customWidth="1"/>
    <col min="12297" max="12297" width="3.7109375" customWidth="1"/>
    <col min="12298" max="12299" width="3.28515625" customWidth="1"/>
    <col min="12300" max="12300" width="1.85546875" customWidth="1"/>
    <col min="12301" max="12301" width="3.28515625" customWidth="1"/>
    <col min="12302" max="12302" width="2.7109375" customWidth="1"/>
    <col min="12303" max="12303" width="6.7109375" customWidth="1"/>
    <col min="12304" max="12304" width="3.28515625" bestFit="1" customWidth="1"/>
    <col min="12305" max="12305" width="1.85546875" bestFit="1" customWidth="1"/>
    <col min="12306" max="12306" width="3.28515625" bestFit="1" customWidth="1"/>
    <col min="12307" max="12307" width="3.42578125" customWidth="1"/>
    <col min="12308" max="12308" width="1.85546875" bestFit="1" customWidth="1"/>
    <col min="12309" max="12309" width="6.140625" customWidth="1"/>
    <col min="12310" max="12310" width="3.85546875" bestFit="1" customWidth="1"/>
    <col min="12311" max="12311" width="7" customWidth="1"/>
    <col min="12312" max="12313" width="3.28515625" bestFit="1" customWidth="1"/>
    <col min="12314" max="12314" width="3.140625" bestFit="1" customWidth="1"/>
    <col min="12315" max="12315" width="6.140625" customWidth="1"/>
    <col min="12316" max="12316" width="3.85546875" bestFit="1" customWidth="1"/>
    <col min="12317" max="12317" width="10.28515625" bestFit="1" customWidth="1"/>
    <col min="12318" max="12318" width="3.5703125" customWidth="1"/>
    <col min="12319" max="12319" width="3.7109375" customWidth="1"/>
    <col min="12320" max="12320" width="10.28515625" bestFit="1" customWidth="1"/>
    <col min="12549" max="12549" width="30.28515625" customWidth="1"/>
    <col min="12550" max="12550" width="9.5703125" bestFit="1" customWidth="1"/>
    <col min="12551" max="12551" width="6" customWidth="1"/>
    <col min="12552" max="12552" width="4" customWidth="1"/>
    <col min="12553" max="12553" width="3.7109375" customWidth="1"/>
    <col min="12554" max="12555" width="3.28515625" customWidth="1"/>
    <col min="12556" max="12556" width="1.85546875" customWidth="1"/>
    <col min="12557" max="12557" width="3.28515625" customWidth="1"/>
    <col min="12558" max="12558" width="2.7109375" customWidth="1"/>
    <col min="12559" max="12559" width="6.7109375" customWidth="1"/>
    <col min="12560" max="12560" width="3.28515625" bestFit="1" customWidth="1"/>
    <col min="12561" max="12561" width="1.85546875" bestFit="1" customWidth="1"/>
    <col min="12562" max="12562" width="3.28515625" bestFit="1" customWidth="1"/>
    <col min="12563" max="12563" width="3.42578125" customWidth="1"/>
    <col min="12564" max="12564" width="1.85546875" bestFit="1" customWidth="1"/>
    <col min="12565" max="12565" width="6.140625" customWidth="1"/>
    <col min="12566" max="12566" width="3.85546875" bestFit="1" customWidth="1"/>
    <col min="12567" max="12567" width="7" customWidth="1"/>
    <col min="12568" max="12569" width="3.28515625" bestFit="1" customWidth="1"/>
    <col min="12570" max="12570" width="3.140625" bestFit="1" customWidth="1"/>
    <col min="12571" max="12571" width="6.140625" customWidth="1"/>
    <col min="12572" max="12572" width="3.85546875" bestFit="1" customWidth="1"/>
    <col min="12573" max="12573" width="10.28515625" bestFit="1" customWidth="1"/>
    <col min="12574" max="12574" width="3.5703125" customWidth="1"/>
    <col min="12575" max="12575" width="3.7109375" customWidth="1"/>
    <col min="12576" max="12576" width="10.28515625" bestFit="1" customWidth="1"/>
    <col min="12805" max="12805" width="30.28515625" customWidth="1"/>
    <col min="12806" max="12806" width="9.5703125" bestFit="1" customWidth="1"/>
    <col min="12807" max="12807" width="6" customWidth="1"/>
    <col min="12808" max="12808" width="4" customWidth="1"/>
    <col min="12809" max="12809" width="3.7109375" customWidth="1"/>
    <col min="12810" max="12811" width="3.28515625" customWidth="1"/>
    <col min="12812" max="12812" width="1.85546875" customWidth="1"/>
    <col min="12813" max="12813" width="3.28515625" customWidth="1"/>
    <col min="12814" max="12814" width="2.7109375" customWidth="1"/>
    <col min="12815" max="12815" width="6.7109375" customWidth="1"/>
    <col min="12816" max="12816" width="3.28515625" bestFit="1" customWidth="1"/>
    <col min="12817" max="12817" width="1.85546875" bestFit="1" customWidth="1"/>
    <col min="12818" max="12818" width="3.28515625" bestFit="1" customWidth="1"/>
    <col min="12819" max="12819" width="3.42578125" customWidth="1"/>
    <col min="12820" max="12820" width="1.85546875" bestFit="1" customWidth="1"/>
    <col min="12821" max="12821" width="6.140625" customWidth="1"/>
    <col min="12822" max="12822" width="3.85546875" bestFit="1" customWidth="1"/>
    <col min="12823" max="12823" width="7" customWidth="1"/>
    <col min="12824" max="12825" width="3.28515625" bestFit="1" customWidth="1"/>
    <col min="12826" max="12826" width="3.140625" bestFit="1" customWidth="1"/>
    <col min="12827" max="12827" width="6.140625" customWidth="1"/>
    <col min="12828" max="12828" width="3.85546875" bestFit="1" customWidth="1"/>
    <col min="12829" max="12829" width="10.28515625" bestFit="1" customWidth="1"/>
    <col min="12830" max="12830" width="3.5703125" customWidth="1"/>
    <col min="12831" max="12831" width="3.7109375" customWidth="1"/>
    <col min="12832" max="12832" width="10.28515625" bestFit="1" customWidth="1"/>
    <col min="13061" max="13061" width="30.28515625" customWidth="1"/>
    <col min="13062" max="13062" width="9.5703125" bestFit="1" customWidth="1"/>
    <col min="13063" max="13063" width="6" customWidth="1"/>
    <col min="13064" max="13064" width="4" customWidth="1"/>
    <col min="13065" max="13065" width="3.7109375" customWidth="1"/>
    <col min="13066" max="13067" width="3.28515625" customWidth="1"/>
    <col min="13068" max="13068" width="1.85546875" customWidth="1"/>
    <col min="13069" max="13069" width="3.28515625" customWidth="1"/>
    <col min="13070" max="13070" width="2.7109375" customWidth="1"/>
    <col min="13071" max="13071" width="6.7109375" customWidth="1"/>
    <col min="13072" max="13072" width="3.28515625" bestFit="1" customWidth="1"/>
    <col min="13073" max="13073" width="1.85546875" bestFit="1" customWidth="1"/>
    <col min="13074" max="13074" width="3.28515625" bestFit="1" customWidth="1"/>
    <col min="13075" max="13075" width="3.42578125" customWidth="1"/>
    <col min="13076" max="13076" width="1.85546875" bestFit="1" customWidth="1"/>
    <col min="13077" max="13077" width="6.140625" customWidth="1"/>
    <col min="13078" max="13078" width="3.85546875" bestFit="1" customWidth="1"/>
    <col min="13079" max="13079" width="7" customWidth="1"/>
    <col min="13080" max="13081" width="3.28515625" bestFit="1" customWidth="1"/>
    <col min="13082" max="13082" width="3.140625" bestFit="1" customWidth="1"/>
    <col min="13083" max="13083" width="6.140625" customWidth="1"/>
    <col min="13084" max="13084" width="3.85546875" bestFit="1" customWidth="1"/>
    <col min="13085" max="13085" width="10.28515625" bestFit="1" customWidth="1"/>
    <col min="13086" max="13086" width="3.5703125" customWidth="1"/>
    <col min="13087" max="13087" width="3.7109375" customWidth="1"/>
    <col min="13088" max="13088" width="10.28515625" bestFit="1" customWidth="1"/>
    <col min="13317" max="13317" width="30.28515625" customWidth="1"/>
    <col min="13318" max="13318" width="9.5703125" bestFit="1" customWidth="1"/>
    <col min="13319" max="13319" width="6" customWidth="1"/>
    <col min="13320" max="13320" width="4" customWidth="1"/>
    <col min="13321" max="13321" width="3.7109375" customWidth="1"/>
    <col min="13322" max="13323" width="3.28515625" customWidth="1"/>
    <col min="13324" max="13324" width="1.85546875" customWidth="1"/>
    <col min="13325" max="13325" width="3.28515625" customWidth="1"/>
    <col min="13326" max="13326" width="2.7109375" customWidth="1"/>
    <col min="13327" max="13327" width="6.7109375" customWidth="1"/>
    <col min="13328" max="13328" width="3.28515625" bestFit="1" customWidth="1"/>
    <col min="13329" max="13329" width="1.85546875" bestFit="1" customWidth="1"/>
    <col min="13330" max="13330" width="3.28515625" bestFit="1" customWidth="1"/>
    <col min="13331" max="13331" width="3.42578125" customWidth="1"/>
    <col min="13332" max="13332" width="1.85546875" bestFit="1" customWidth="1"/>
    <col min="13333" max="13333" width="6.140625" customWidth="1"/>
    <col min="13334" max="13334" width="3.85546875" bestFit="1" customWidth="1"/>
    <col min="13335" max="13335" width="7" customWidth="1"/>
    <col min="13336" max="13337" width="3.28515625" bestFit="1" customWidth="1"/>
    <col min="13338" max="13338" width="3.140625" bestFit="1" customWidth="1"/>
    <col min="13339" max="13339" width="6.140625" customWidth="1"/>
    <col min="13340" max="13340" width="3.85546875" bestFit="1" customWidth="1"/>
    <col min="13341" max="13341" width="10.28515625" bestFit="1" customWidth="1"/>
    <col min="13342" max="13342" width="3.5703125" customWidth="1"/>
    <col min="13343" max="13343" width="3.7109375" customWidth="1"/>
    <col min="13344" max="13344" width="10.28515625" bestFit="1" customWidth="1"/>
    <col min="13573" max="13573" width="30.28515625" customWidth="1"/>
    <col min="13574" max="13574" width="9.5703125" bestFit="1" customWidth="1"/>
    <col min="13575" max="13575" width="6" customWidth="1"/>
    <col min="13576" max="13576" width="4" customWidth="1"/>
    <col min="13577" max="13577" width="3.7109375" customWidth="1"/>
    <col min="13578" max="13579" width="3.28515625" customWidth="1"/>
    <col min="13580" max="13580" width="1.85546875" customWidth="1"/>
    <col min="13581" max="13581" width="3.28515625" customWidth="1"/>
    <col min="13582" max="13582" width="2.7109375" customWidth="1"/>
    <col min="13583" max="13583" width="6.7109375" customWidth="1"/>
    <col min="13584" max="13584" width="3.28515625" bestFit="1" customWidth="1"/>
    <col min="13585" max="13585" width="1.85546875" bestFit="1" customWidth="1"/>
    <col min="13586" max="13586" width="3.28515625" bestFit="1" customWidth="1"/>
    <col min="13587" max="13587" width="3.42578125" customWidth="1"/>
    <col min="13588" max="13588" width="1.85546875" bestFit="1" customWidth="1"/>
    <col min="13589" max="13589" width="6.140625" customWidth="1"/>
    <col min="13590" max="13590" width="3.85546875" bestFit="1" customWidth="1"/>
    <col min="13591" max="13591" width="7" customWidth="1"/>
    <col min="13592" max="13593" width="3.28515625" bestFit="1" customWidth="1"/>
    <col min="13594" max="13594" width="3.140625" bestFit="1" customWidth="1"/>
    <col min="13595" max="13595" width="6.140625" customWidth="1"/>
    <col min="13596" max="13596" width="3.85546875" bestFit="1" customWidth="1"/>
    <col min="13597" max="13597" width="10.28515625" bestFit="1" customWidth="1"/>
    <col min="13598" max="13598" width="3.5703125" customWidth="1"/>
    <col min="13599" max="13599" width="3.7109375" customWidth="1"/>
    <col min="13600" max="13600" width="10.28515625" bestFit="1" customWidth="1"/>
    <col min="13829" max="13829" width="30.28515625" customWidth="1"/>
    <col min="13830" max="13830" width="9.5703125" bestFit="1" customWidth="1"/>
    <col min="13831" max="13831" width="6" customWidth="1"/>
    <col min="13832" max="13832" width="4" customWidth="1"/>
    <col min="13833" max="13833" width="3.7109375" customWidth="1"/>
    <col min="13834" max="13835" width="3.28515625" customWidth="1"/>
    <col min="13836" max="13836" width="1.85546875" customWidth="1"/>
    <col min="13837" max="13837" width="3.28515625" customWidth="1"/>
    <col min="13838" max="13838" width="2.7109375" customWidth="1"/>
    <col min="13839" max="13839" width="6.7109375" customWidth="1"/>
    <col min="13840" max="13840" width="3.28515625" bestFit="1" customWidth="1"/>
    <col min="13841" max="13841" width="1.85546875" bestFit="1" customWidth="1"/>
    <col min="13842" max="13842" width="3.28515625" bestFit="1" customWidth="1"/>
    <col min="13843" max="13843" width="3.42578125" customWidth="1"/>
    <col min="13844" max="13844" width="1.85546875" bestFit="1" customWidth="1"/>
    <col min="13845" max="13845" width="6.140625" customWidth="1"/>
    <col min="13846" max="13846" width="3.85546875" bestFit="1" customWidth="1"/>
    <col min="13847" max="13847" width="7" customWidth="1"/>
    <col min="13848" max="13849" width="3.28515625" bestFit="1" customWidth="1"/>
    <col min="13850" max="13850" width="3.140625" bestFit="1" customWidth="1"/>
    <col min="13851" max="13851" width="6.140625" customWidth="1"/>
    <col min="13852" max="13852" width="3.85546875" bestFit="1" customWidth="1"/>
    <col min="13853" max="13853" width="10.28515625" bestFit="1" customWidth="1"/>
    <col min="13854" max="13854" width="3.5703125" customWidth="1"/>
    <col min="13855" max="13855" width="3.7109375" customWidth="1"/>
    <col min="13856" max="13856" width="10.28515625" bestFit="1" customWidth="1"/>
    <col min="14085" max="14085" width="30.28515625" customWidth="1"/>
    <col min="14086" max="14086" width="9.5703125" bestFit="1" customWidth="1"/>
    <col min="14087" max="14087" width="6" customWidth="1"/>
    <col min="14088" max="14088" width="4" customWidth="1"/>
    <col min="14089" max="14089" width="3.7109375" customWidth="1"/>
    <col min="14090" max="14091" width="3.28515625" customWidth="1"/>
    <col min="14092" max="14092" width="1.85546875" customWidth="1"/>
    <col min="14093" max="14093" width="3.28515625" customWidth="1"/>
    <col min="14094" max="14094" width="2.7109375" customWidth="1"/>
    <col min="14095" max="14095" width="6.7109375" customWidth="1"/>
    <col min="14096" max="14096" width="3.28515625" bestFit="1" customWidth="1"/>
    <col min="14097" max="14097" width="1.85546875" bestFit="1" customWidth="1"/>
    <col min="14098" max="14098" width="3.28515625" bestFit="1" customWidth="1"/>
    <col min="14099" max="14099" width="3.42578125" customWidth="1"/>
    <col min="14100" max="14100" width="1.85546875" bestFit="1" customWidth="1"/>
    <col min="14101" max="14101" width="6.140625" customWidth="1"/>
    <col min="14102" max="14102" width="3.85546875" bestFit="1" customWidth="1"/>
    <col min="14103" max="14103" width="7" customWidth="1"/>
    <col min="14104" max="14105" width="3.28515625" bestFit="1" customWidth="1"/>
    <col min="14106" max="14106" width="3.140625" bestFit="1" customWidth="1"/>
    <col min="14107" max="14107" width="6.140625" customWidth="1"/>
    <col min="14108" max="14108" width="3.85546875" bestFit="1" customWidth="1"/>
    <col min="14109" max="14109" width="10.28515625" bestFit="1" customWidth="1"/>
    <col min="14110" max="14110" width="3.5703125" customWidth="1"/>
    <col min="14111" max="14111" width="3.7109375" customWidth="1"/>
    <col min="14112" max="14112" width="10.28515625" bestFit="1" customWidth="1"/>
    <col min="14341" max="14341" width="30.28515625" customWidth="1"/>
    <col min="14342" max="14342" width="9.5703125" bestFit="1" customWidth="1"/>
    <col min="14343" max="14343" width="6" customWidth="1"/>
    <col min="14344" max="14344" width="4" customWidth="1"/>
    <col min="14345" max="14345" width="3.7109375" customWidth="1"/>
    <col min="14346" max="14347" width="3.28515625" customWidth="1"/>
    <col min="14348" max="14348" width="1.85546875" customWidth="1"/>
    <col min="14349" max="14349" width="3.28515625" customWidth="1"/>
    <col min="14350" max="14350" width="2.7109375" customWidth="1"/>
    <col min="14351" max="14351" width="6.7109375" customWidth="1"/>
    <col min="14352" max="14352" width="3.28515625" bestFit="1" customWidth="1"/>
    <col min="14353" max="14353" width="1.85546875" bestFit="1" customWidth="1"/>
    <col min="14354" max="14354" width="3.28515625" bestFit="1" customWidth="1"/>
    <col min="14355" max="14355" width="3.42578125" customWidth="1"/>
    <col min="14356" max="14356" width="1.85546875" bestFit="1" customWidth="1"/>
    <col min="14357" max="14357" width="6.140625" customWidth="1"/>
    <col min="14358" max="14358" width="3.85546875" bestFit="1" customWidth="1"/>
    <col min="14359" max="14359" width="7" customWidth="1"/>
    <col min="14360" max="14361" width="3.28515625" bestFit="1" customWidth="1"/>
    <col min="14362" max="14362" width="3.140625" bestFit="1" customWidth="1"/>
    <col min="14363" max="14363" width="6.140625" customWidth="1"/>
    <col min="14364" max="14364" width="3.85546875" bestFit="1" customWidth="1"/>
    <col min="14365" max="14365" width="10.28515625" bestFit="1" customWidth="1"/>
    <col min="14366" max="14366" width="3.5703125" customWidth="1"/>
    <col min="14367" max="14367" width="3.7109375" customWidth="1"/>
    <col min="14368" max="14368" width="10.28515625" bestFit="1" customWidth="1"/>
    <col min="14597" max="14597" width="30.28515625" customWidth="1"/>
    <col min="14598" max="14598" width="9.5703125" bestFit="1" customWidth="1"/>
    <col min="14599" max="14599" width="6" customWidth="1"/>
    <col min="14600" max="14600" width="4" customWidth="1"/>
    <col min="14601" max="14601" width="3.7109375" customWidth="1"/>
    <col min="14602" max="14603" width="3.28515625" customWidth="1"/>
    <col min="14604" max="14604" width="1.85546875" customWidth="1"/>
    <col min="14605" max="14605" width="3.28515625" customWidth="1"/>
    <col min="14606" max="14606" width="2.7109375" customWidth="1"/>
    <col min="14607" max="14607" width="6.7109375" customWidth="1"/>
    <col min="14608" max="14608" width="3.28515625" bestFit="1" customWidth="1"/>
    <col min="14609" max="14609" width="1.85546875" bestFit="1" customWidth="1"/>
    <col min="14610" max="14610" width="3.28515625" bestFit="1" customWidth="1"/>
    <col min="14611" max="14611" width="3.42578125" customWidth="1"/>
    <col min="14612" max="14612" width="1.85546875" bestFit="1" customWidth="1"/>
    <col min="14613" max="14613" width="6.140625" customWidth="1"/>
    <col min="14614" max="14614" width="3.85546875" bestFit="1" customWidth="1"/>
    <col min="14615" max="14615" width="7" customWidth="1"/>
    <col min="14616" max="14617" width="3.28515625" bestFit="1" customWidth="1"/>
    <col min="14618" max="14618" width="3.140625" bestFit="1" customWidth="1"/>
    <col min="14619" max="14619" width="6.140625" customWidth="1"/>
    <col min="14620" max="14620" width="3.85546875" bestFit="1" customWidth="1"/>
    <col min="14621" max="14621" width="10.28515625" bestFit="1" customWidth="1"/>
    <col min="14622" max="14622" width="3.5703125" customWidth="1"/>
    <col min="14623" max="14623" width="3.7109375" customWidth="1"/>
    <col min="14624" max="14624" width="10.28515625" bestFit="1" customWidth="1"/>
    <col min="14853" max="14853" width="30.28515625" customWidth="1"/>
    <col min="14854" max="14854" width="9.5703125" bestFit="1" customWidth="1"/>
    <col min="14855" max="14855" width="6" customWidth="1"/>
    <col min="14856" max="14856" width="4" customWidth="1"/>
    <col min="14857" max="14857" width="3.7109375" customWidth="1"/>
    <col min="14858" max="14859" width="3.28515625" customWidth="1"/>
    <col min="14860" max="14860" width="1.85546875" customWidth="1"/>
    <col min="14861" max="14861" width="3.28515625" customWidth="1"/>
    <col min="14862" max="14862" width="2.7109375" customWidth="1"/>
    <col min="14863" max="14863" width="6.7109375" customWidth="1"/>
    <col min="14864" max="14864" width="3.28515625" bestFit="1" customWidth="1"/>
    <col min="14865" max="14865" width="1.85546875" bestFit="1" customWidth="1"/>
    <col min="14866" max="14866" width="3.28515625" bestFit="1" customWidth="1"/>
    <col min="14867" max="14867" width="3.42578125" customWidth="1"/>
    <col min="14868" max="14868" width="1.85546875" bestFit="1" customWidth="1"/>
    <col min="14869" max="14869" width="6.140625" customWidth="1"/>
    <col min="14870" max="14870" width="3.85546875" bestFit="1" customWidth="1"/>
    <col min="14871" max="14871" width="7" customWidth="1"/>
    <col min="14872" max="14873" width="3.28515625" bestFit="1" customWidth="1"/>
    <col min="14874" max="14874" width="3.140625" bestFit="1" customWidth="1"/>
    <col min="14875" max="14875" width="6.140625" customWidth="1"/>
    <col min="14876" max="14876" width="3.85546875" bestFit="1" customWidth="1"/>
    <col min="14877" max="14877" width="10.28515625" bestFit="1" customWidth="1"/>
    <col min="14878" max="14878" width="3.5703125" customWidth="1"/>
    <col min="14879" max="14879" width="3.7109375" customWidth="1"/>
    <col min="14880" max="14880" width="10.28515625" bestFit="1" customWidth="1"/>
    <col min="15109" max="15109" width="30.28515625" customWidth="1"/>
    <col min="15110" max="15110" width="9.5703125" bestFit="1" customWidth="1"/>
    <col min="15111" max="15111" width="6" customWidth="1"/>
    <col min="15112" max="15112" width="4" customWidth="1"/>
    <col min="15113" max="15113" width="3.7109375" customWidth="1"/>
    <col min="15114" max="15115" width="3.28515625" customWidth="1"/>
    <col min="15116" max="15116" width="1.85546875" customWidth="1"/>
    <col min="15117" max="15117" width="3.28515625" customWidth="1"/>
    <col min="15118" max="15118" width="2.7109375" customWidth="1"/>
    <col min="15119" max="15119" width="6.7109375" customWidth="1"/>
    <col min="15120" max="15120" width="3.28515625" bestFit="1" customWidth="1"/>
    <col min="15121" max="15121" width="1.85546875" bestFit="1" customWidth="1"/>
    <col min="15122" max="15122" width="3.28515625" bestFit="1" customWidth="1"/>
    <col min="15123" max="15123" width="3.42578125" customWidth="1"/>
    <col min="15124" max="15124" width="1.85546875" bestFit="1" customWidth="1"/>
    <col min="15125" max="15125" width="6.140625" customWidth="1"/>
    <col min="15126" max="15126" width="3.85546875" bestFit="1" customWidth="1"/>
    <col min="15127" max="15127" width="7" customWidth="1"/>
    <col min="15128" max="15129" width="3.28515625" bestFit="1" customWidth="1"/>
    <col min="15130" max="15130" width="3.140625" bestFit="1" customWidth="1"/>
    <col min="15131" max="15131" width="6.140625" customWidth="1"/>
    <col min="15132" max="15132" width="3.85546875" bestFit="1" customWidth="1"/>
    <col min="15133" max="15133" width="10.28515625" bestFit="1" customWidth="1"/>
    <col min="15134" max="15134" width="3.5703125" customWidth="1"/>
    <col min="15135" max="15135" width="3.7109375" customWidth="1"/>
    <col min="15136" max="15136" width="10.28515625" bestFit="1" customWidth="1"/>
    <col min="15365" max="15365" width="30.28515625" customWidth="1"/>
    <col min="15366" max="15366" width="9.5703125" bestFit="1" customWidth="1"/>
    <col min="15367" max="15367" width="6" customWidth="1"/>
    <col min="15368" max="15368" width="4" customWidth="1"/>
    <col min="15369" max="15369" width="3.7109375" customWidth="1"/>
    <col min="15370" max="15371" width="3.28515625" customWidth="1"/>
    <col min="15372" max="15372" width="1.85546875" customWidth="1"/>
    <col min="15373" max="15373" width="3.28515625" customWidth="1"/>
    <col min="15374" max="15374" width="2.7109375" customWidth="1"/>
    <col min="15375" max="15375" width="6.7109375" customWidth="1"/>
    <col min="15376" max="15376" width="3.28515625" bestFit="1" customWidth="1"/>
    <col min="15377" max="15377" width="1.85546875" bestFit="1" customWidth="1"/>
    <col min="15378" max="15378" width="3.28515625" bestFit="1" customWidth="1"/>
    <col min="15379" max="15379" width="3.42578125" customWidth="1"/>
    <col min="15380" max="15380" width="1.85546875" bestFit="1" customWidth="1"/>
    <col min="15381" max="15381" width="6.140625" customWidth="1"/>
    <col min="15382" max="15382" width="3.85546875" bestFit="1" customWidth="1"/>
    <col min="15383" max="15383" width="7" customWidth="1"/>
    <col min="15384" max="15385" width="3.28515625" bestFit="1" customWidth="1"/>
    <col min="15386" max="15386" width="3.140625" bestFit="1" customWidth="1"/>
    <col min="15387" max="15387" width="6.140625" customWidth="1"/>
    <col min="15388" max="15388" width="3.85546875" bestFit="1" customWidth="1"/>
    <col min="15389" max="15389" width="10.28515625" bestFit="1" customWidth="1"/>
    <col min="15390" max="15390" width="3.5703125" customWidth="1"/>
    <col min="15391" max="15391" width="3.7109375" customWidth="1"/>
    <col min="15392" max="15392" width="10.28515625" bestFit="1" customWidth="1"/>
    <col min="15621" max="15621" width="30.28515625" customWidth="1"/>
    <col min="15622" max="15622" width="9.5703125" bestFit="1" customWidth="1"/>
    <col min="15623" max="15623" width="6" customWidth="1"/>
    <col min="15624" max="15624" width="4" customWidth="1"/>
    <col min="15625" max="15625" width="3.7109375" customWidth="1"/>
    <col min="15626" max="15627" width="3.28515625" customWidth="1"/>
    <col min="15628" max="15628" width="1.85546875" customWidth="1"/>
    <col min="15629" max="15629" width="3.28515625" customWidth="1"/>
    <col min="15630" max="15630" width="2.7109375" customWidth="1"/>
    <col min="15631" max="15631" width="6.7109375" customWidth="1"/>
    <col min="15632" max="15632" width="3.28515625" bestFit="1" customWidth="1"/>
    <col min="15633" max="15633" width="1.85546875" bestFit="1" customWidth="1"/>
    <col min="15634" max="15634" width="3.28515625" bestFit="1" customWidth="1"/>
    <col min="15635" max="15635" width="3.42578125" customWidth="1"/>
    <col min="15636" max="15636" width="1.85546875" bestFit="1" customWidth="1"/>
    <col min="15637" max="15637" width="6.140625" customWidth="1"/>
    <col min="15638" max="15638" width="3.85546875" bestFit="1" customWidth="1"/>
    <col min="15639" max="15639" width="7" customWidth="1"/>
    <col min="15640" max="15641" width="3.28515625" bestFit="1" customWidth="1"/>
    <col min="15642" max="15642" width="3.140625" bestFit="1" customWidth="1"/>
    <col min="15643" max="15643" width="6.140625" customWidth="1"/>
    <col min="15644" max="15644" width="3.85546875" bestFit="1" customWidth="1"/>
    <col min="15645" max="15645" width="10.28515625" bestFit="1" customWidth="1"/>
    <col min="15646" max="15646" width="3.5703125" customWidth="1"/>
    <col min="15647" max="15647" width="3.7109375" customWidth="1"/>
    <col min="15648" max="15648" width="10.28515625" bestFit="1" customWidth="1"/>
    <col min="15877" max="15877" width="30.28515625" customWidth="1"/>
    <col min="15878" max="15878" width="9.5703125" bestFit="1" customWidth="1"/>
    <col min="15879" max="15879" width="6" customWidth="1"/>
    <col min="15880" max="15880" width="4" customWidth="1"/>
    <col min="15881" max="15881" width="3.7109375" customWidth="1"/>
    <col min="15882" max="15883" width="3.28515625" customWidth="1"/>
    <col min="15884" max="15884" width="1.85546875" customWidth="1"/>
    <col min="15885" max="15885" width="3.28515625" customWidth="1"/>
    <col min="15886" max="15886" width="2.7109375" customWidth="1"/>
    <col min="15887" max="15887" width="6.7109375" customWidth="1"/>
    <col min="15888" max="15888" width="3.28515625" bestFit="1" customWidth="1"/>
    <col min="15889" max="15889" width="1.85546875" bestFit="1" customWidth="1"/>
    <col min="15890" max="15890" width="3.28515625" bestFit="1" customWidth="1"/>
    <col min="15891" max="15891" width="3.42578125" customWidth="1"/>
    <col min="15892" max="15892" width="1.85546875" bestFit="1" customWidth="1"/>
    <col min="15893" max="15893" width="6.140625" customWidth="1"/>
    <col min="15894" max="15894" width="3.85546875" bestFit="1" customWidth="1"/>
    <col min="15895" max="15895" width="7" customWidth="1"/>
    <col min="15896" max="15897" width="3.28515625" bestFit="1" customWidth="1"/>
    <col min="15898" max="15898" width="3.140625" bestFit="1" customWidth="1"/>
    <col min="15899" max="15899" width="6.140625" customWidth="1"/>
    <col min="15900" max="15900" width="3.85546875" bestFit="1" customWidth="1"/>
    <col min="15901" max="15901" width="10.28515625" bestFit="1" customWidth="1"/>
    <col min="15902" max="15902" width="3.5703125" customWidth="1"/>
    <col min="15903" max="15903" width="3.7109375" customWidth="1"/>
    <col min="15904" max="15904" width="10.28515625" bestFit="1" customWidth="1"/>
    <col min="16133" max="16133" width="30.28515625" customWidth="1"/>
    <col min="16134" max="16134" width="9.5703125" bestFit="1" customWidth="1"/>
    <col min="16135" max="16135" width="6" customWidth="1"/>
    <col min="16136" max="16136" width="4" customWidth="1"/>
    <col min="16137" max="16137" width="3.7109375" customWidth="1"/>
    <col min="16138" max="16139" width="3.28515625" customWidth="1"/>
    <col min="16140" max="16140" width="1.85546875" customWidth="1"/>
    <col min="16141" max="16141" width="3.28515625" customWidth="1"/>
    <col min="16142" max="16142" width="2.7109375" customWidth="1"/>
    <col min="16143" max="16143" width="6.7109375" customWidth="1"/>
    <col min="16144" max="16144" width="3.28515625" bestFit="1" customWidth="1"/>
    <col min="16145" max="16145" width="1.85546875" bestFit="1" customWidth="1"/>
    <col min="16146" max="16146" width="3.28515625" bestFit="1" customWidth="1"/>
    <col min="16147" max="16147" width="3.42578125" customWidth="1"/>
    <col min="16148" max="16148" width="1.85546875" bestFit="1" customWidth="1"/>
    <col min="16149" max="16149" width="6.140625" customWidth="1"/>
    <col min="16150" max="16150" width="3.85546875" bestFit="1" customWidth="1"/>
    <col min="16151" max="16151" width="7" customWidth="1"/>
    <col min="16152" max="16153" width="3.28515625" bestFit="1" customWidth="1"/>
    <col min="16154" max="16154" width="3.140625" bestFit="1" customWidth="1"/>
    <col min="16155" max="16155" width="6.140625" customWidth="1"/>
    <col min="16156" max="16156" width="3.85546875" bestFit="1" customWidth="1"/>
    <col min="16157" max="16157" width="10.28515625" bestFit="1" customWidth="1"/>
    <col min="16158" max="16158" width="3.5703125" customWidth="1"/>
    <col min="16159" max="16159" width="3.7109375" customWidth="1"/>
    <col min="16160" max="16160" width="10.28515625" bestFit="1" customWidth="1"/>
  </cols>
  <sheetData>
    <row r="1" spans="1:39" s="2" customFormat="1" ht="12.75" x14ac:dyDescent="0.2">
      <c r="A1" s="275"/>
      <c r="B1" s="275"/>
      <c r="C1" s="275"/>
      <c r="D1" s="1"/>
      <c r="E1" s="1"/>
      <c r="F1" s="1"/>
      <c r="G1" s="1"/>
      <c r="H1" s="275" t="s">
        <v>0</v>
      </c>
      <c r="I1" s="275"/>
      <c r="J1" s="1"/>
      <c r="K1" s="1"/>
      <c r="L1" s="1"/>
      <c r="M1" s="1"/>
      <c r="N1" s="1"/>
      <c r="O1" s="1"/>
      <c r="P1" s="1"/>
      <c r="Q1" s="1"/>
      <c r="R1" s="1"/>
      <c r="S1" s="275"/>
      <c r="T1" s="275"/>
      <c r="U1" s="275"/>
      <c r="V1" s="275"/>
      <c r="W1" s="275"/>
      <c r="X1" s="307" t="s">
        <v>1</v>
      </c>
      <c r="Y1" s="307"/>
      <c r="Z1" s="307"/>
      <c r="AA1" s="307"/>
      <c r="AB1" s="275"/>
      <c r="AC1" s="275"/>
      <c r="AD1" s="275"/>
    </row>
    <row r="2" spans="1:39" s="2" customFormat="1" ht="12.75" x14ac:dyDescent="0.2">
      <c r="A2" s="275"/>
      <c r="B2" s="3"/>
      <c r="C2" s="3"/>
      <c r="D2" s="3"/>
      <c r="E2" s="3"/>
      <c r="F2" s="3"/>
      <c r="G2" s="3"/>
      <c r="H2" s="275" t="s">
        <v>2</v>
      </c>
      <c r="I2" s="27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5"/>
      <c r="Y2" s="3"/>
      <c r="Z2" s="275" t="s">
        <v>3</v>
      </c>
      <c r="AA2" s="3"/>
      <c r="AB2" s="3"/>
      <c r="AC2" s="3"/>
      <c r="AD2" s="3"/>
    </row>
    <row r="3" spans="1:39" s="2" customFormat="1" ht="12.75" x14ac:dyDescent="0.2">
      <c r="A3" s="275"/>
      <c r="B3" s="275"/>
      <c r="C3" s="275"/>
      <c r="D3" s="275"/>
      <c r="E3" s="275"/>
      <c r="F3" s="3" t="s">
        <v>4</v>
      </c>
      <c r="G3" s="3"/>
      <c r="H3" s="3"/>
      <c r="I3" s="3"/>
      <c r="J3" s="3"/>
      <c r="K3" s="3"/>
      <c r="L3" s="3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3"/>
    </row>
    <row r="4" spans="1:39" x14ac:dyDescent="0.25">
      <c r="A4" s="276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1" t="s">
        <v>109</v>
      </c>
      <c r="AB4" s="1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</row>
    <row r="5" spans="1:39" x14ac:dyDescent="0.25">
      <c r="A5" s="276"/>
      <c r="B5" s="276"/>
      <c r="C5" s="308"/>
      <c r="D5" s="308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</row>
    <row r="6" spans="1:39" x14ac:dyDescent="0.25">
      <c r="A6" s="276"/>
      <c r="B6" s="276"/>
      <c r="C6" s="276"/>
      <c r="D6" s="276"/>
      <c r="E6" s="276"/>
      <c r="F6" s="276"/>
      <c r="G6" s="276"/>
      <c r="H6" s="308" t="s">
        <v>45</v>
      </c>
      <c r="I6" s="308"/>
      <c r="J6" s="308"/>
      <c r="K6" s="308"/>
      <c r="L6" s="276"/>
      <c r="M6" s="276"/>
      <c r="N6" s="276"/>
      <c r="O6" s="316" t="s">
        <v>71</v>
      </c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276"/>
      <c r="AB6" s="276"/>
      <c r="AC6" s="276" t="s">
        <v>158</v>
      </c>
      <c r="AD6" s="7"/>
      <c r="AE6" s="7"/>
      <c r="AF6" s="7"/>
    </row>
    <row r="7" spans="1:39" ht="15.75" thickBot="1" x14ac:dyDescent="0.3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</row>
    <row r="8" spans="1:39" ht="39.75" customHeight="1" thickBot="1" x14ac:dyDescent="0.3">
      <c r="A8" s="314" t="s">
        <v>6</v>
      </c>
      <c r="B8" s="314" t="s">
        <v>7</v>
      </c>
      <c r="C8" s="311" t="s">
        <v>8</v>
      </c>
      <c r="D8" s="312"/>
      <c r="E8" s="312"/>
      <c r="F8" s="312"/>
      <c r="G8" s="313"/>
      <c r="H8" s="311" t="s">
        <v>9</v>
      </c>
      <c r="I8" s="312"/>
      <c r="J8" s="312"/>
      <c r="K8" s="313"/>
      <c r="L8" s="311" t="s">
        <v>10</v>
      </c>
      <c r="M8" s="312"/>
      <c r="N8" s="312"/>
      <c r="O8" s="312"/>
      <c r="P8" s="312"/>
      <c r="Q8" s="312"/>
      <c r="R8" s="312"/>
      <c r="S8" s="312"/>
      <c r="T8" s="312"/>
      <c r="U8" s="313"/>
      <c r="V8" s="311" t="s">
        <v>11</v>
      </c>
      <c r="W8" s="312"/>
      <c r="X8" s="312"/>
      <c r="Y8" s="312"/>
      <c r="Z8" s="312"/>
      <c r="AA8" s="312"/>
      <c r="AB8" s="312"/>
      <c r="AC8" s="313"/>
      <c r="AD8" s="278" t="s">
        <v>12</v>
      </c>
    </row>
    <row r="9" spans="1:39" ht="74.25" customHeight="1" thickBot="1" x14ac:dyDescent="0.3">
      <c r="A9" s="315"/>
      <c r="B9" s="315"/>
      <c r="C9" s="8" t="s">
        <v>13</v>
      </c>
      <c r="D9" s="9" t="s">
        <v>14</v>
      </c>
      <c r="E9" s="9" t="s">
        <v>15</v>
      </c>
      <c r="F9" s="136" t="s">
        <v>16</v>
      </c>
      <c r="G9" s="148" t="s">
        <v>123</v>
      </c>
      <c r="H9" s="11" t="s">
        <v>14</v>
      </c>
      <c r="I9" s="12"/>
      <c r="J9" s="13" t="s">
        <v>16</v>
      </c>
      <c r="K9" s="14"/>
      <c r="L9" s="86" t="s">
        <v>54</v>
      </c>
      <c r="M9" s="86" t="s">
        <v>55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8" t="s">
        <v>123</v>
      </c>
      <c r="U9" s="10" t="s">
        <v>18</v>
      </c>
      <c r="V9" s="86" t="s">
        <v>54</v>
      </c>
      <c r="W9" s="86" t="s">
        <v>55</v>
      </c>
      <c r="X9" s="12" t="s">
        <v>14</v>
      </c>
      <c r="Y9" s="9" t="s">
        <v>15</v>
      </c>
      <c r="Z9" s="9" t="s">
        <v>16</v>
      </c>
      <c r="AA9" s="9" t="s">
        <v>17</v>
      </c>
      <c r="AB9" s="148" t="s">
        <v>123</v>
      </c>
      <c r="AC9" s="10" t="s">
        <v>18</v>
      </c>
      <c r="AD9" s="279"/>
    </row>
    <row r="10" spans="1:39" x14ac:dyDescent="0.25">
      <c r="A10" s="208" t="s">
        <v>129</v>
      </c>
      <c r="B10" s="174" t="s">
        <v>23</v>
      </c>
      <c r="C10" s="77">
        <f t="shared" ref="C10:C16" si="0">IF(SUM(D10,E10,F10,G10) &lt;&gt; 0,SUM(D10,E10,F10,G10),"")</f>
        <v>8</v>
      </c>
      <c r="D10" s="35">
        <f>IF(SUM(N10,X10,H10) &lt;&gt; 0,SUM(N10,X10,H10),"")</f>
        <v>4</v>
      </c>
      <c r="E10" s="35" t="str">
        <f t="shared" ref="E10:F24" si="1">IF(SUM(P10,Y10,I10) &lt;&gt; 0,SUM(P10,Y10,I10),"")</f>
        <v/>
      </c>
      <c r="F10" s="35">
        <f t="shared" si="1"/>
        <v>4</v>
      </c>
      <c r="G10" s="130" t="str">
        <f t="shared" ref="G10:G16" si="2">IF(SUM(T10,AB10) &lt;&gt; 0,SUM(T10,AB10),"")</f>
        <v/>
      </c>
      <c r="H10" s="231"/>
      <c r="I10" s="232"/>
      <c r="J10" s="233"/>
      <c r="K10" s="227"/>
      <c r="L10" s="234"/>
      <c r="M10" s="209">
        <v>1</v>
      </c>
      <c r="N10" s="234">
        <v>4</v>
      </c>
      <c r="O10" s="232"/>
      <c r="P10" s="229"/>
      <c r="Q10" s="233">
        <v>4</v>
      </c>
      <c r="R10" s="232"/>
      <c r="S10" s="236" t="s">
        <v>27</v>
      </c>
      <c r="T10" s="230"/>
      <c r="U10" s="233"/>
      <c r="V10" s="226"/>
      <c r="W10" s="226"/>
      <c r="X10" s="232"/>
      <c r="Y10" s="229"/>
      <c r="Z10" s="229"/>
      <c r="AA10" s="236"/>
      <c r="AB10" s="230"/>
      <c r="AC10" s="235"/>
      <c r="AD10" s="226" t="s">
        <v>37</v>
      </c>
    </row>
    <row r="11" spans="1:39" x14ac:dyDescent="0.25">
      <c r="A11" s="66" t="s">
        <v>19</v>
      </c>
      <c r="B11" s="17" t="s">
        <v>125</v>
      </c>
      <c r="C11" s="77">
        <f t="shared" si="0"/>
        <v>8</v>
      </c>
      <c r="D11" s="35" t="str">
        <f>IF(SUM(N11,X11,H11) &lt;&gt; 0,SUM(N11,X11,H11),"")</f>
        <v/>
      </c>
      <c r="E11" s="35" t="str">
        <f t="shared" si="1"/>
        <v/>
      </c>
      <c r="F11" s="35">
        <f t="shared" si="1"/>
        <v>6</v>
      </c>
      <c r="G11" s="130">
        <f t="shared" si="2"/>
        <v>2</v>
      </c>
      <c r="H11" s="18"/>
      <c r="I11" s="19"/>
      <c r="J11" s="20"/>
      <c r="K11" s="21"/>
      <c r="L11" s="83"/>
      <c r="M11" s="22">
        <v>1</v>
      </c>
      <c r="N11" s="23"/>
      <c r="O11" s="24"/>
      <c r="P11" s="25"/>
      <c r="Q11" s="26">
        <v>6</v>
      </c>
      <c r="R11" s="24"/>
      <c r="S11" s="27"/>
      <c r="T11" s="26">
        <v>2</v>
      </c>
      <c r="U11" s="67" t="s">
        <v>21</v>
      </c>
      <c r="V11" s="89"/>
      <c r="W11" s="69"/>
      <c r="X11" s="24"/>
      <c r="Y11" s="25"/>
      <c r="Z11" s="25"/>
      <c r="AA11" s="27"/>
      <c r="AB11" s="67"/>
      <c r="AC11" s="28"/>
      <c r="AD11" s="68" t="s">
        <v>22</v>
      </c>
    </row>
    <row r="12" spans="1:39" x14ac:dyDescent="0.25">
      <c r="A12" s="30" t="s">
        <v>98</v>
      </c>
      <c r="B12" s="31" t="s">
        <v>46</v>
      </c>
      <c r="C12" s="77">
        <f t="shared" si="0"/>
        <v>10</v>
      </c>
      <c r="D12" s="35">
        <f t="shared" ref="D12:D13" si="3">IF(SUM(N12,X12,H12) &lt;&gt; 0,SUM(N12,X12,H12),"")</f>
        <v>6</v>
      </c>
      <c r="E12" s="35">
        <f t="shared" si="1"/>
        <v>2</v>
      </c>
      <c r="F12" s="35">
        <f t="shared" si="1"/>
        <v>2</v>
      </c>
      <c r="G12" s="130" t="str">
        <f t="shared" si="2"/>
        <v/>
      </c>
      <c r="H12" s="18"/>
      <c r="I12" s="19"/>
      <c r="J12" s="20"/>
      <c r="K12" s="21"/>
      <c r="L12" s="83"/>
      <c r="M12" s="22"/>
      <c r="N12" s="23">
        <v>2</v>
      </c>
      <c r="O12" s="24" t="s">
        <v>30</v>
      </c>
      <c r="P12" s="25"/>
      <c r="Q12" s="26"/>
      <c r="R12" s="24"/>
      <c r="S12" s="27"/>
      <c r="T12" s="26"/>
      <c r="U12" s="67"/>
      <c r="V12" s="255"/>
      <c r="W12" s="69">
        <v>1</v>
      </c>
      <c r="X12" s="24">
        <v>4</v>
      </c>
      <c r="Y12" s="25">
        <v>2</v>
      </c>
      <c r="Z12" s="25">
        <v>2</v>
      </c>
      <c r="AA12" s="27" t="s">
        <v>20</v>
      </c>
      <c r="AB12" s="67"/>
      <c r="AC12" s="28"/>
      <c r="AD12" s="68" t="s">
        <v>65</v>
      </c>
    </row>
    <row r="13" spans="1:39" x14ac:dyDescent="0.25">
      <c r="A13" s="30" t="s">
        <v>132</v>
      </c>
      <c r="B13" s="31"/>
      <c r="C13" s="77">
        <f t="shared" si="0"/>
        <v>2</v>
      </c>
      <c r="D13" s="35">
        <f t="shared" si="3"/>
        <v>2</v>
      </c>
      <c r="E13" s="35" t="str">
        <f t="shared" si="1"/>
        <v/>
      </c>
      <c r="F13" s="35" t="str">
        <f t="shared" si="1"/>
        <v/>
      </c>
      <c r="G13" s="130" t="str">
        <f t="shared" si="2"/>
        <v/>
      </c>
      <c r="H13" s="18"/>
      <c r="I13" s="19"/>
      <c r="J13" s="20"/>
      <c r="K13" s="21"/>
      <c r="L13" s="83"/>
      <c r="M13" s="22"/>
      <c r="N13" s="23"/>
      <c r="O13" s="24"/>
      <c r="P13" s="25"/>
      <c r="Q13" s="26"/>
      <c r="R13" s="24"/>
      <c r="S13" s="27"/>
      <c r="T13" s="67"/>
      <c r="U13" s="40"/>
      <c r="V13" s="98"/>
      <c r="W13" s="38"/>
      <c r="X13" s="34">
        <v>2</v>
      </c>
      <c r="Y13" s="35"/>
      <c r="Z13" s="35"/>
      <c r="AA13" s="29"/>
      <c r="AB13" s="87"/>
      <c r="AC13" s="41"/>
      <c r="AD13" s="39" t="s">
        <v>24</v>
      </c>
    </row>
    <row r="14" spans="1:39" x14ac:dyDescent="0.25">
      <c r="A14" s="30" t="s">
        <v>59</v>
      </c>
      <c r="B14" s="31" t="s">
        <v>25</v>
      </c>
      <c r="C14" s="77">
        <f t="shared" si="0"/>
        <v>6</v>
      </c>
      <c r="D14" s="35">
        <f t="shared" ref="D14:D19" si="4">IF(SUM(N14,X14,H14) &lt;&gt; 0,SUM(N14,X14,H14),"")</f>
        <v>4</v>
      </c>
      <c r="E14" s="35" t="str">
        <f t="shared" si="1"/>
        <v/>
      </c>
      <c r="F14" s="35">
        <f t="shared" si="1"/>
        <v>2</v>
      </c>
      <c r="G14" s="130" t="str">
        <f t="shared" si="2"/>
        <v/>
      </c>
      <c r="H14" s="45"/>
      <c r="I14" s="46"/>
      <c r="J14" s="47"/>
      <c r="K14" s="48"/>
      <c r="L14" s="84"/>
      <c r="M14" s="32"/>
      <c r="N14" s="33">
        <v>2</v>
      </c>
      <c r="O14" s="34" t="s">
        <v>30</v>
      </c>
      <c r="P14" s="35"/>
      <c r="Q14" s="36"/>
      <c r="R14" s="34"/>
      <c r="S14" s="29"/>
      <c r="T14" s="87"/>
      <c r="U14" s="40"/>
      <c r="V14" s="88"/>
      <c r="W14" s="38">
        <v>1</v>
      </c>
      <c r="X14" s="34">
        <v>2</v>
      </c>
      <c r="Y14" s="35"/>
      <c r="Z14" s="35">
        <v>2</v>
      </c>
      <c r="AA14" s="29" t="s">
        <v>20</v>
      </c>
      <c r="AB14" s="87"/>
      <c r="AC14" s="41"/>
      <c r="AD14" s="39" t="s">
        <v>24</v>
      </c>
    </row>
    <row r="15" spans="1:39" x14ac:dyDescent="0.25">
      <c r="A15" s="30" t="s">
        <v>124</v>
      </c>
      <c r="B15" s="31" t="s">
        <v>26</v>
      </c>
      <c r="C15" s="77">
        <f t="shared" si="0"/>
        <v>14</v>
      </c>
      <c r="D15" s="35">
        <f t="shared" si="4"/>
        <v>6</v>
      </c>
      <c r="E15" s="35" t="str">
        <f t="shared" si="1"/>
        <v/>
      </c>
      <c r="F15" s="35">
        <f t="shared" si="1"/>
        <v>6</v>
      </c>
      <c r="G15" s="130">
        <f t="shared" si="2"/>
        <v>2</v>
      </c>
      <c r="H15" s="18"/>
      <c r="I15" s="19"/>
      <c r="J15" s="20"/>
      <c r="K15" s="21"/>
      <c r="L15" s="91">
        <v>3</v>
      </c>
      <c r="M15" s="32"/>
      <c r="N15" s="33">
        <v>6</v>
      </c>
      <c r="O15" s="34"/>
      <c r="P15" s="35"/>
      <c r="Q15" s="36">
        <v>6</v>
      </c>
      <c r="R15" s="34"/>
      <c r="S15" s="37"/>
      <c r="T15" s="151">
        <v>2</v>
      </c>
      <c r="U15" s="87" t="s">
        <v>21</v>
      </c>
      <c r="V15" s="90"/>
      <c r="W15" s="38"/>
      <c r="X15" s="34"/>
      <c r="Y15" s="35"/>
      <c r="Z15" s="35"/>
      <c r="AA15" s="29"/>
      <c r="AB15" s="87"/>
      <c r="AC15" s="41"/>
      <c r="AD15" s="39" t="s">
        <v>28</v>
      </c>
    </row>
    <row r="16" spans="1:39" s="44" customFormat="1" ht="12.75" x14ac:dyDescent="0.2">
      <c r="A16" s="30" t="s">
        <v>159</v>
      </c>
      <c r="B16" s="31"/>
      <c r="C16" s="77">
        <f t="shared" si="0"/>
        <v>2</v>
      </c>
      <c r="D16" s="35">
        <f t="shared" si="4"/>
        <v>2</v>
      </c>
      <c r="E16" s="35" t="str">
        <f t="shared" si="1"/>
        <v/>
      </c>
      <c r="F16" s="35" t="str">
        <f t="shared" si="1"/>
        <v/>
      </c>
      <c r="G16" s="130" t="str">
        <f t="shared" si="2"/>
        <v/>
      </c>
      <c r="H16" s="18"/>
      <c r="I16" s="19"/>
      <c r="J16" s="20"/>
      <c r="K16" s="21"/>
      <c r="L16" s="91"/>
      <c r="M16" s="32"/>
      <c r="N16" s="33"/>
      <c r="O16" s="34"/>
      <c r="P16" s="35"/>
      <c r="Q16" s="36"/>
      <c r="R16" s="34"/>
      <c r="S16" s="27"/>
      <c r="T16" s="26"/>
      <c r="U16" s="87"/>
      <c r="V16" s="90"/>
      <c r="W16" s="38"/>
      <c r="X16" s="34">
        <v>2</v>
      </c>
      <c r="Y16" s="35"/>
      <c r="Z16" s="35"/>
      <c r="AA16" s="37"/>
      <c r="AB16" s="151"/>
      <c r="AC16" s="42"/>
      <c r="AD16" s="39" t="s">
        <v>24</v>
      </c>
    </row>
    <row r="17" spans="1:32" s="44" customFormat="1" ht="12.75" x14ac:dyDescent="0.2">
      <c r="A17" s="30" t="s">
        <v>134</v>
      </c>
      <c r="B17" s="31" t="s">
        <v>23</v>
      </c>
      <c r="C17" s="77">
        <f>IF(SUM(D17,E17,F17,G17) &lt;&gt; 0,SUM(D17,E17,F17,G17),"")</f>
        <v>14</v>
      </c>
      <c r="D17" s="35">
        <f t="shared" si="4"/>
        <v>6</v>
      </c>
      <c r="E17" s="35">
        <f t="shared" si="1"/>
        <v>2</v>
      </c>
      <c r="F17" s="35">
        <f t="shared" si="1"/>
        <v>4</v>
      </c>
      <c r="G17" s="130">
        <f>IF(SUM(T17,AB17) &lt;&gt; 0,SUM(T17,AB17),"")</f>
        <v>2</v>
      </c>
      <c r="H17" s="18"/>
      <c r="I17" s="19"/>
      <c r="J17" s="20"/>
      <c r="K17" s="21"/>
      <c r="L17" s="83"/>
      <c r="M17" s="32"/>
      <c r="N17" s="33">
        <v>2</v>
      </c>
      <c r="O17" s="34" t="s">
        <v>30</v>
      </c>
      <c r="P17" s="35"/>
      <c r="Q17" s="36"/>
      <c r="R17" s="34"/>
      <c r="S17" s="37"/>
      <c r="T17" s="151"/>
      <c r="U17" s="40"/>
      <c r="V17" s="88"/>
      <c r="W17" s="38">
        <v>1</v>
      </c>
      <c r="X17" s="34">
        <v>4</v>
      </c>
      <c r="Y17" s="35">
        <v>2</v>
      </c>
      <c r="Z17" s="35">
        <v>4</v>
      </c>
      <c r="AA17" s="43"/>
      <c r="AB17" s="36">
        <v>2</v>
      </c>
      <c r="AC17" s="41" t="s">
        <v>21</v>
      </c>
      <c r="AD17" s="39" t="s">
        <v>49</v>
      </c>
    </row>
    <row r="18" spans="1:32" s="44" customFormat="1" ht="24" x14ac:dyDescent="0.2">
      <c r="A18" s="30" t="s">
        <v>62</v>
      </c>
      <c r="B18" s="31" t="s">
        <v>23</v>
      </c>
      <c r="C18" s="77">
        <f>IF(SUM(D18,E18,F18,G18) &lt;&gt; 0,SUM(D18,E18,F18,G18),"")</f>
        <v>14</v>
      </c>
      <c r="D18" s="35">
        <f t="shared" si="4"/>
        <v>6</v>
      </c>
      <c r="E18" s="35" t="str">
        <f t="shared" si="1"/>
        <v/>
      </c>
      <c r="F18" s="35">
        <f t="shared" si="1"/>
        <v>8</v>
      </c>
      <c r="G18" s="130" t="str">
        <f>IF(SUM(T18,AB18) &lt;&gt; 0,SUM(T18,AB18),"")</f>
        <v/>
      </c>
      <c r="H18" s="18"/>
      <c r="I18" s="19"/>
      <c r="J18" s="20"/>
      <c r="K18" s="21"/>
      <c r="L18" s="83"/>
      <c r="M18" s="32" t="s">
        <v>63</v>
      </c>
      <c r="N18" s="33">
        <v>6</v>
      </c>
      <c r="O18" s="34"/>
      <c r="P18" s="35"/>
      <c r="Q18" s="36">
        <v>8</v>
      </c>
      <c r="R18" s="34"/>
      <c r="S18" s="99" t="s">
        <v>110</v>
      </c>
      <c r="T18" s="154"/>
      <c r="U18" s="40"/>
      <c r="V18" s="88"/>
      <c r="W18" s="38"/>
      <c r="X18" s="34"/>
      <c r="Y18" s="35"/>
      <c r="Z18" s="35"/>
      <c r="AA18" s="256"/>
      <c r="AB18" s="36"/>
      <c r="AC18" s="41"/>
      <c r="AD18" s="39" t="s">
        <v>40</v>
      </c>
    </row>
    <row r="19" spans="1:32" x14ac:dyDescent="0.25">
      <c r="A19" s="30" t="s">
        <v>135</v>
      </c>
      <c r="B19" s="31"/>
      <c r="C19" s="77">
        <f>IF(SUM(D19,E19,F19,G19) &lt;&gt; 0,SUM(D19,E19,F19,G19),"")</f>
        <v>2</v>
      </c>
      <c r="D19" s="35">
        <f t="shared" si="4"/>
        <v>2</v>
      </c>
      <c r="E19" s="35" t="str">
        <f t="shared" si="1"/>
        <v/>
      </c>
      <c r="F19" s="35" t="str">
        <f t="shared" si="1"/>
        <v/>
      </c>
      <c r="G19" s="130" t="str">
        <f>IF(SUM(T19,AB19) &lt;&gt; 0,SUM(T19,AB19),"")</f>
        <v/>
      </c>
      <c r="H19" s="18"/>
      <c r="I19" s="19"/>
      <c r="J19" s="20"/>
      <c r="K19" s="21"/>
      <c r="L19" s="83"/>
      <c r="M19" s="32"/>
      <c r="N19" s="33"/>
      <c r="O19" s="34"/>
      <c r="P19" s="35"/>
      <c r="Q19" s="36"/>
      <c r="R19" s="34"/>
      <c r="S19" s="99"/>
      <c r="T19" s="154"/>
      <c r="U19" s="40"/>
      <c r="V19" s="88"/>
      <c r="W19" s="38"/>
      <c r="X19" s="34">
        <v>2</v>
      </c>
      <c r="Y19" s="35"/>
      <c r="Z19" s="35"/>
      <c r="AA19" s="256"/>
      <c r="AB19" s="36"/>
      <c r="AC19" s="41"/>
      <c r="AD19" s="39" t="s">
        <v>64</v>
      </c>
    </row>
    <row r="20" spans="1:32" x14ac:dyDescent="0.25">
      <c r="A20" s="30" t="s">
        <v>160</v>
      </c>
      <c r="B20" s="31" t="s">
        <v>25</v>
      </c>
      <c r="C20" s="77">
        <f t="shared" ref="C20:C24" si="5">IF(SUM(D20,E20,F20,G20) &lt;&gt; 0,SUM(D20,E20,F20,G20),"")</f>
        <v>6</v>
      </c>
      <c r="D20" s="35">
        <f t="shared" ref="D20:D24" si="6">IF(SUM(N20,X20,H20) &lt;&gt; 0,SUM(N20,X20,H20),"")</f>
        <v>4</v>
      </c>
      <c r="E20" s="35">
        <f t="shared" si="1"/>
        <v>2</v>
      </c>
      <c r="F20" s="35" t="str">
        <f t="shared" si="1"/>
        <v/>
      </c>
      <c r="G20" s="130" t="str">
        <f t="shared" ref="G20:G24" si="7">IF(SUM(T20,AB20) &lt;&gt; 0,SUM(T20,AB20),"")</f>
        <v/>
      </c>
      <c r="H20" s="18"/>
      <c r="I20" s="19"/>
      <c r="J20" s="20"/>
      <c r="K20" s="21"/>
      <c r="L20" s="83"/>
      <c r="M20" s="32"/>
      <c r="N20" s="33">
        <v>2</v>
      </c>
      <c r="O20" s="34" t="s">
        <v>30</v>
      </c>
      <c r="P20" s="35"/>
      <c r="Q20" s="36"/>
      <c r="R20" s="34"/>
      <c r="S20" s="99"/>
      <c r="T20" s="154"/>
      <c r="U20" s="40"/>
      <c r="V20" s="88"/>
      <c r="W20" s="38">
        <v>1</v>
      </c>
      <c r="X20" s="34">
        <v>2</v>
      </c>
      <c r="Y20" s="35">
        <v>2</v>
      </c>
      <c r="Z20" s="35"/>
      <c r="AA20" s="256" t="s">
        <v>20</v>
      </c>
      <c r="AB20" s="36"/>
      <c r="AC20" s="41"/>
      <c r="AD20" s="39" t="s">
        <v>161</v>
      </c>
    </row>
    <row r="21" spans="1:32" x14ac:dyDescent="0.25">
      <c r="A21" s="30" t="s">
        <v>162</v>
      </c>
      <c r="B21" s="31" t="s">
        <v>25</v>
      </c>
      <c r="C21" s="77">
        <f t="shared" si="5"/>
        <v>6</v>
      </c>
      <c r="D21" s="35">
        <f t="shared" si="6"/>
        <v>4</v>
      </c>
      <c r="E21" s="35">
        <f t="shared" si="1"/>
        <v>2</v>
      </c>
      <c r="F21" s="35" t="str">
        <f t="shared" si="1"/>
        <v/>
      </c>
      <c r="G21" s="130" t="str">
        <f t="shared" si="7"/>
        <v/>
      </c>
      <c r="H21" s="18"/>
      <c r="I21" s="19"/>
      <c r="J21" s="20"/>
      <c r="K21" s="21"/>
      <c r="L21" s="83"/>
      <c r="M21" s="32"/>
      <c r="N21" s="33">
        <v>2</v>
      </c>
      <c r="O21" s="34" t="s">
        <v>30</v>
      </c>
      <c r="P21" s="35"/>
      <c r="Q21" s="36"/>
      <c r="R21" s="34"/>
      <c r="S21" s="99"/>
      <c r="T21" s="154"/>
      <c r="U21" s="40"/>
      <c r="V21" s="88"/>
      <c r="W21" s="38">
        <v>1</v>
      </c>
      <c r="X21" s="34">
        <v>2</v>
      </c>
      <c r="Y21" s="35">
        <v>2</v>
      </c>
      <c r="Z21" s="35"/>
      <c r="AA21" s="256" t="s">
        <v>20</v>
      </c>
      <c r="AB21" s="36"/>
      <c r="AC21" s="41"/>
      <c r="AD21" s="39" t="s">
        <v>64</v>
      </c>
    </row>
    <row r="22" spans="1:32" x14ac:dyDescent="0.25">
      <c r="A22" s="30" t="s">
        <v>136</v>
      </c>
      <c r="B22" s="31" t="s">
        <v>46</v>
      </c>
      <c r="C22" s="77">
        <f t="shared" si="5"/>
        <v>10</v>
      </c>
      <c r="D22" s="35">
        <f t="shared" si="6"/>
        <v>4</v>
      </c>
      <c r="E22" s="35" t="str">
        <f t="shared" si="1"/>
        <v/>
      </c>
      <c r="F22" s="35">
        <f t="shared" si="1"/>
        <v>6</v>
      </c>
      <c r="G22" s="130" t="str">
        <f t="shared" si="7"/>
        <v/>
      </c>
      <c r="H22" s="18"/>
      <c r="I22" s="19"/>
      <c r="J22" s="20"/>
      <c r="K22" s="21"/>
      <c r="L22" s="91">
        <v>1</v>
      </c>
      <c r="M22" s="32"/>
      <c r="N22" s="33">
        <v>4</v>
      </c>
      <c r="O22" s="34"/>
      <c r="P22" s="35"/>
      <c r="Q22" s="36">
        <v>6</v>
      </c>
      <c r="R22" s="34"/>
      <c r="S22" s="27" t="s">
        <v>20</v>
      </c>
      <c r="T22" s="26"/>
      <c r="U22" s="40"/>
      <c r="V22" s="88"/>
      <c r="W22" s="38"/>
      <c r="X22" s="34"/>
      <c r="Y22" s="35"/>
      <c r="Z22" s="35"/>
      <c r="AA22" s="29"/>
      <c r="AB22" s="87"/>
      <c r="AC22" s="41"/>
      <c r="AD22" s="39" t="s">
        <v>40</v>
      </c>
    </row>
    <row r="23" spans="1:32" x14ac:dyDescent="0.25">
      <c r="A23" s="30" t="s">
        <v>76</v>
      </c>
      <c r="B23" s="31" t="s">
        <v>25</v>
      </c>
      <c r="C23" s="77">
        <f t="shared" si="5"/>
        <v>6</v>
      </c>
      <c r="D23" s="35">
        <f t="shared" si="6"/>
        <v>4</v>
      </c>
      <c r="E23" s="35" t="str">
        <f t="shared" si="1"/>
        <v/>
      </c>
      <c r="F23" s="35">
        <f t="shared" si="1"/>
        <v>2</v>
      </c>
      <c r="G23" s="130" t="str">
        <f t="shared" si="7"/>
        <v/>
      </c>
      <c r="H23" s="18"/>
      <c r="I23" s="19"/>
      <c r="J23" s="20"/>
      <c r="K23" s="21"/>
      <c r="L23" s="83"/>
      <c r="M23" s="32"/>
      <c r="N23" s="33">
        <v>2</v>
      </c>
      <c r="O23" s="34" t="s">
        <v>30</v>
      </c>
      <c r="P23" s="35"/>
      <c r="Q23" s="36"/>
      <c r="R23" s="34"/>
      <c r="S23" s="27"/>
      <c r="T23" s="26"/>
      <c r="U23" s="40"/>
      <c r="V23" s="88"/>
      <c r="W23" s="38">
        <v>1</v>
      </c>
      <c r="X23" s="34">
        <v>2</v>
      </c>
      <c r="Y23" s="35"/>
      <c r="Z23" s="35">
        <v>2</v>
      </c>
      <c r="AA23" s="29" t="s">
        <v>20</v>
      </c>
      <c r="AB23" s="87"/>
      <c r="AC23" s="41"/>
      <c r="AD23" s="39" t="s">
        <v>95</v>
      </c>
    </row>
    <row r="24" spans="1:32" x14ac:dyDescent="0.25">
      <c r="A24" s="183" t="s">
        <v>66</v>
      </c>
      <c r="B24" s="31" t="s">
        <v>46</v>
      </c>
      <c r="C24" s="77">
        <f t="shared" si="5"/>
        <v>6</v>
      </c>
      <c r="D24" s="35">
        <f t="shared" si="6"/>
        <v>2</v>
      </c>
      <c r="E24" s="35">
        <f t="shared" si="1"/>
        <v>4</v>
      </c>
      <c r="F24" s="35" t="str">
        <f t="shared" si="1"/>
        <v/>
      </c>
      <c r="G24" s="130" t="str">
        <f t="shared" si="7"/>
        <v/>
      </c>
      <c r="H24" s="45"/>
      <c r="I24" s="46"/>
      <c r="J24" s="47"/>
      <c r="K24" s="48"/>
      <c r="L24" s="84"/>
      <c r="M24" s="32">
        <v>1</v>
      </c>
      <c r="N24" s="33">
        <v>2</v>
      </c>
      <c r="O24" s="34"/>
      <c r="P24" s="35">
        <v>4</v>
      </c>
      <c r="Q24" s="36"/>
      <c r="R24" s="34"/>
      <c r="S24" s="37" t="s">
        <v>20</v>
      </c>
      <c r="T24" s="40"/>
      <c r="U24" s="87"/>
      <c r="V24" s="38"/>
      <c r="W24" s="38"/>
      <c r="X24" s="34"/>
      <c r="Y24" s="35"/>
      <c r="Z24" s="35"/>
      <c r="AA24" s="29"/>
      <c r="AB24" s="36"/>
      <c r="AC24" s="41"/>
      <c r="AD24" s="39" t="s">
        <v>67</v>
      </c>
    </row>
    <row r="25" spans="1:32" x14ac:dyDescent="0.25">
      <c r="A25" s="183" t="s">
        <v>163</v>
      </c>
      <c r="B25" s="31"/>
      <c r="C25" s="77"/>
      <c r="D25" s="35"/>
      <c r="E25" s="35"/>
      <c r="F25" s="35"/>
      <c r="G25" s="130"/>
      <c r="H25" s="18"/>
      <c r="I25" s="19"/>
      <c r="J25" s="20"/>
      <c r="K25" s="21"/>
      <c r="L25" s="83"/>
      <c r="M25" s="32"/>
      <c r="N25" s="33"/>
      <c r="O25" s="34"/>
      <c r="P25" s="35"/>
      <c r="Q25" s="36"/>
      <c r="R25" s="34"/>
      <c r="S25" s="37"/>
      <c r="T25" s="40"/>
      <c r="U25" s="87"/>
      <c r="V25" s="38"/>
      <c r="W25" s="38"/>
      <c r="X25" s="34">
        <v>2</v>
      </c>
      <c r="Y25" s="35"/>
      <c r="Z25" s="35"/>
      <c r="AA25" s="29"/>
      <c r="AB25" s="36"/>
      <c r="AC25" s="41"/>
      <c r="AD25" s="39" t="s">
        <v>164</v>
      </c>
    </row>
    <row r="26" spans="1:32" ht="24" x14ac:dyDescent="0.25">
      <c r="A26" s="183" t="s">
        <v>137</v>
      </c>
      <c r="B26" s="31"/>
      <c r="C26" s="77">
        <f t="shared" ref="C26:C29" si="8">IF(SUM(D26,E26,F26,G26) &lt;&gt; 0,SUM(D26,E26,F26,G26),"")</f>
        <v>2</v>
      </c>
      <c r="D26" s="35">
        <f t="shared" ref="D26:D29" si="9">IF(SUM(N26,X26,H26) &lt;&gt; 0,SUM(N26,X26,H26),"")</f>
        <v>2</v>
      </c>
      <c r="E26" s="35" t="str">
        <f t="shared" ref="E26:F29" si="10">IF(SUM(P26,Y26,I26) &lt;&gt; 0,SUM(P26,Y26,I26),"")</f>
        <v/>
      </c>
      <c r="F26" s="35" t="str">
        <f t="shared" si="10"/>
        <v/>
      </c>
      <c r="G26" s="130" t="str">
        <f t="shared" ref="G26:G29" si="11">IF(SUM(T26,AB26) &lt;&gt; 0,SUM(T26,AB26),"")</f>
        <v/>
      </c>
      <c r="H26" s="18"/>
      <c r="I26" s="19"/>
      <c r="J26" s="20"/>
      <c r="K26" s="21"/>
      <c r="L26" s="83"/>
      <c r="M26" s="32"/>
      <c r="N26" s="33"/>
      <c r="O26" s="34"/>
      <c r="P26" s="35"/>
      <c r="Q26" s="36"/>
      <c r="R26" s="34"/>
      <c r="S26" s="37"/>
      <c r="T26" s="40"/>
      <c r="U26" s="87"/>
      <c r="V26" s="38"/>
      <c r="W26" s="38"/>
      <c r="X26" s="34">
        <v>2</v>
      </c>
      <c r="Y26" s="35"/>
      <c r="Z26" s="35"/>
      <c r="AA26" s="29"/>
      <c r="AB26" s="36"/>
      <c r="AC26" s="41"/>
      <c r="AD26" s="39" t="s">
        <v>40</v>
      </c>
    </row>
    <row r="27" spans="1:32" x14ac:dyDescent="0.25">
      <c r="A27" s="183" t="s">
        <v>70</v>
      </c>
      <c r="B27" s="31" t="s">
        <v>23</v>
      </c>
      <c r="C27" s="77">
        <f t="shared" si="8"/>
        <v>16</v>
      </c>
      <c r="D27" s="35">
        <f t="shared" si="9"/>
        <v>8</v>
      </c>
      <c r="E27" s="35" t="str">
        <f t="shared" si="10"/>
        <v/>
      </c>
      <c r="F27" s="35">
        <f t="shared" si="10"/>
        <v>8</v>
      </c>
      <c r="G27" s="130" t="str">
        <f t="shared" si="11"/>
        <v/>
      </c>
      <c r="H27" s="18"/>
      <c r="I27" s="19"/>
      <c r="J27" s="20"/>
      <c r="K27" s="21"/>
      <c r="L27" s="83"/>
      <c r="M27" s="32"/>
      <c r="N27" s="33">
        <v>2</v>
      </c>
      <c r="O27" s="34" t="s">
        <v>30</v>
      </c>
      <c r="P27" s="35"/>
      <c r="Q27" s="36"/>
      <c r="R27" s="34"/>
      <c r="S27" s="37"/>
      <c r="T27" s="40"/>
      <c r="U27" s="87"/>
      <c r="V27" s="38"/>
      <c r="W27" s="38">
        <v>1</v>
      </c>
      <c r="X27" s="34">
        <v>6</v>
      </c>
      <c r="Y27" s="35"/>
      <c r="Z27" s="35">
        <v>8</v>
      </c>
      <c r="AA27" s="29" t="s">
        <v>20</v>
      </c>
      <c r="AB27" s="36"/>
      <c r="AC27" s="41"/>
      <c r="AD27" s="39" t="s">
        <v>40</v>
      </c>
    </row>
    <row r="28" spans="1:32" x14ac:dyDescent="0.25">
      <c r="A28" s="183" t="s">
        <v>61</v>
      </c>
      <c r="B28" s="31" t="s">
        <v>23</v>
      </c>
      <c r="C28" s="77">
        <f t="shared" si="8"/>
        <v>14</v>
      </c>
      <c r="D28" s="35">
        <f t="shared" si="9"/>
        <v>6</v>
      </c>
      <c r="E28" s="35" t="str">
        <f t="shared" si="10"/>
        <v/>
      </c>
      <c r="F28" s="35">
        <f t="shared" si="10"/>
        <v>8</v>
      </c>
      <c r="G28" s="130" t="str">
        <f t="shared" si="11"/>
        <v/>
      </c>
      <c r="H28" s="18"/>
      <c r="I28" s="19"/>
      <c r="J28" s="20"/>
      <c r="K28" s="21"/>
      <c r="L28" s="83"/>
      <c r="M28" s="32">
        <v>1</v>
      </c>
      <c r="N28" s="33">
        <v>6</v>
      </c>
      <c r="O28" s="34"/>
      <c r="P28" s="35"/>
      <c r="Q28" s="36">
        <v>8</v>
      </c>
      <c r="R28" s="34"/>
      <c r="S28" s="37" t="s">
        <v>20</v>
      </c>
      <c r="T28" s="40"/>
      <c r="U28" s="87"/>
      <c r="V28" s="38"/>
      <c r="W28" s="38"/>
      <c r="X28" s="34"/>
      <c r="Y28" s="35"/>
      <c r="Z28" s="35"/>
      <c r="AA28" s="37"/>
      <c r="AB28" s="151"/>
      <c r="AC28" s="42"/>
      <c r="AD28" s="39" t="s">
        <v>40</v>
      </c>
    </row>
    <row r="29" spans="1:32" ht="24" x14ac:dyDescent="0.25">
      <c r="A29" s="183" t="s">
        <v>138</v>
      </c>
      <c r="B29" s="71"/>
      <c r="C29" s="77">
        <f t="shared" si="8"/>
        <v>2</v>
      </c>
      <c r="D29" s="35">
        <f t="shared" si="9"/>
        <v>2</v>
      </c>
      <c r="E29" s="35" t="str">
        <f t="shared" si="10"/>
        <v/>
      </c>
      <c r="F29" s="35" t="str">
        <f t="shared" si="10"/>
        <v/>
      </c>
      <c r="G29" s="130" t="str">
        <f t="shared" si="11"/>
        <v/>
      </c>
      <c r="H29" s="18"/>
      <c r="I29" s="19"/>
      <c r="J29" s="20"/>
      <c r="K29" s="21"/>
      <c r="L29" s="83"/>
      <c r="M29" s="32"/>
      <c r="N29" s="33"/>
      <c r="O29" s="34"/>
      <c r="P29" s="35"/>
      <c r="Q29" s="36"/>
      <c r="R29" s="34"/>
      <c r="S29" s="37"/>
      <c r="T29" s="133"/>
      <c r="U29" s="94"/>
      <c r="V29" s="75"/>
      <c r="W29" s="75"/>
      <c r="X29" s="72">
        <v>2</v>
      </c>
      <c r="Y29" s="73"/>
      <c r="Z29" s="73"/>
      <c r="AA29" s="74"/>
      <c r="AB29" s="152"/>
      <c r="AC29" s="76"/>
      <c r="AD29" s="257" t="s">
        <v>40</v>
      </c>
    </row>
    <row r="30" spans="1:32" ht="24" x14ac:dyDescent="0.25">
      <c r="A30" s="183" t="s">
        <v>139</v>
      </c>
      <c r="B30" s="31"/>
      <c r="C30" s="77">
        <f>IF(SUM(D30,E30,F30,G30) &lt;&gt; 0,SUM(D30,E30,F30,G30),"")</f>
        <v>2</v>
      </c>
      <c r="D30" s="35">
        <f>IF(SUM(N30,X30,H30) &lt;&gt; 0,SUM(N30,X30,H30),"")</f>
        <v>2</v>
      </c>
      <c r="E30" s="35" t="str">
        <f>IF(SUM(P30,Y30,I30) &lt;&gt; 0,SUM(P30,Y30,I30),"")</f>
        <v/>
      </c>
      <c r="F30" s="35" t="str">
        <f>IF(SUM(Q30,Z30,J30) &lt;&gt; 0,SUM(Q30,Z30,J30),"")</f>
        <v/>
      </c>
      <c r="G30" s="130" t="str">
        <f>IF(SUM(T30,AB30) &lt;&gt; 0,SUM(T30,AB30),"")</f>
        <v/>
      </c>
      <c r="H30" s="45"/>
      <c r="I30" s="46"/>
      <c r="J30" s="47"/>
      <c r="K30" s="48"/>
      <c r="L30" s="84"/>
      <c r="M30" s="32"/>
      <c r="N30" s="33"/>
      <c r="O30" s="34"/>
      <c r="P30" s="35"/>
      <c r="Q30" s="36"/>
      <c r="R30" s="34"/>
      <c r="S30" s="37"/>
      <c r="T30" s="133"/>
      <c r="U30" s="94"/>
      <c r="V30" s="96"/>
      <c r="W30" s="75"/>
      <c r="X30" s="72">
        <v>2</v>
      </c>
      <c r="Y30" s="73"/>
      <c r="Z30" s="73"/>
      <c r="AA30" s="74"/>
      <c r="AB30" s="152"/>
      <c r="AC30" s="76"/>
      <c r="AD30" s="78" t="s">
        <v>40</v>
      </c>
    </row>
    <row r="31" spans="1:32" ht="24.75" thickBot="1" x14ac:dyDescent="0.3">
      <c r="A31" s="49" t="s">
        <v>140</v>
      </c>
      <c r="B31" s="100" t="s">
        <v>165</v>
      </c>
      <c r="C31" s="51"/>
      <c r="D31" s="52"/>
      <c r="E31" s="52"/>
      <c r="F31" s="52"/>
      <c r="G31" s="131"/>
      <c r="H31" s="53"/>
      <c r="I31" s="54"/>
      <c r="J31" s="55"/>
      <c r="K31" s="56"/>
      <c r="L31" s="85"/>
      <c r="M31" s="51"/>
      <c r="N31" s="57"/>
      <c r="O31" s="58"/>
      <c r="P31" s="52"/>
      <c r="Q31" s="59"/>
      <c r="R31" s="58"/>
      <c r="S31" s="60"/>
      <c r="T31" s="93"/>
      <c r="U31" s="95"/>
      <c r="V31" s="97"/>
      <c r="W31" s="62"/>
      <c r="X31" s="58"/>
      <c r="Y31" s="52"/>
      <c r="Z31" s="52"/>
      <c r="AA31" s="63" t="s">
        <v>27</v>
      </c>
      <c r="AB31" s="95"/>
      <c r="AC31" s="61"/>
      <c r="AD31" s="64" t="s">
        <v>40</v>
      </c>
      <c r="AE31" s="276"/>
      <c r="AF31" s="276"/>
    </row>
    <row r="32" spans="1:32" x14ac:dyDescent="0.2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5"/>
      <c r="AF32" s="276"/>
    </row>
    <row r="33" spans="1:30" x14ac:dyDescent="0.25">
      <c r="A33" s="65" t="s">
        <v>34</v>
      </c>
      <c r="B33" s="275"/>
      <c r="C33" s="275"/>
      <c r="D33" s="275"/>
      <c r="E33" s="3" t="s">
        <v>72</v>
      </c>
      <c r="F33" s="3"/>
      <c r="G33" s="3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65" t="s">
        <v>73</v>
      </c>
      <c r="S33" s="65"/>
      <c r="T33" s="65"/>
      <c r="U33" s="65"/>
      <c r="V33" s="65"/>
      <c r="W33" s="65"/>
      <c r="X33" s="275"/>
      <c r="Y33" s="275"/>
      <c r="Z33" s="275" t="s">
        <v>74</v>
      </c>
      <c r="AA33" s="275"/>
      <c r="AB33" s="275"/>
      <c r="AC33" s="275"/>
      <c r="AD33" s="275"/>
    </row>
  </sheetData>
  <mergeCells count="11">
    <mergeCell ref="X1:AA1"/>
    <mergeCell ref="B4:D4"/>
    <mergeCell ref="C5:D5"/>
    <mergeCell ref="H6:K6"/>
    <mergeCell ref="O6:Z6"/>
    <mergeCell ref="L8:U8"/>
    <mergeCell ref="V8:AC8"/>
    <mergeCell ref="A8:A9"/>
    <mergeCell ref="B8:B9"/>
    <mergeCell ref="H8:K8"/>
    <mergeCell ref="C8:G8"/>
  </mergeCells>
  <pageMargins left="0.7" right="0.7" top="0.75" bottom="0.75" header="0.3" footer="0.3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zoomScale="80" zoomScaleNormal="80" workbookViewId="0">
      <selection activeCell="N10" sqref="N10:Q29"/>
    </sheetView>
  </sheetViews>
  <sheetFormatPr defaultRowHeight="15" x14ac:dyDescent="0.25"/>
  <cols>
    <col min="1" max="1" width="41.140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2.4257812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8" bestFit="1" customWidth="1"/>
    <col min="31" max="31" width="3.5703125" customWidth="1"/>
    <col min="32" max="32" width="3.7109375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79"/>
      <c r="B1" s="79"/>
      <c r="C1" s="79"/>
      <c r="D1" s="1"/>
      <c r="E1" s="1"/>
      <c r="F1" s="1"/>
      <c r="G1" s="1"/>
      <c r="H1" s="79" t="s">
        <v>0</v>
      </c>
      <c r="I1" s="79"/>
      <c r="J1" s="1"/>
      <c r="K1" s="1"/>
      <c r="L1" s="1"/>
      <c r="M1" s="1"/>
      <c r="N1" s="1"/>
      <c r="O1" s="1"/>
      <c r="P1" s="1"/>
      <c r="Q1" s="1"/>
      <c r="R1" s="1"/>
      <c r="S1" s="79"/>
      <c r="T1" s="127"/>
      <c r="U1" s="79"/>
      <c r="V1" s="79"/>
      <c r="W1" s="79"/>
      <c r="X1" s="307" t="s">
        <v>1</v>
      </c>
      <c r="Y1" s="307"/>
      <c r="Z1" s="307"/>
      <c r="AA1" s="307"/>
      <c r="AB1" s="127"/>
      <c r="AC1" s="79"/>
      <c r="AD1" s="79"/>
    </row>
    <row r="2" spans="1:38" s="2" customFormat="1" ht="12.75" x14ac:dyDescent="0.2">
      <c r="A2" s="79"/>
      <c r="B2" s="3"/>
      <c r="C2" s="3"/>
      <c r="D2" s="3"/>
      <c r="E2" s="3"/>
      <c r="F2" s="3"/>
      <c r="G2" s="3"/>
      <c r="H2" s="79" t="s">
        <v>2</v>
      </c>
      <c r="I2" s="7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79"/>
      <c r="Y2" s="3"/>
      <c r="Z2" s="79" t="s">
        <v>3</v>
      </c>
      <c r="AA2" s="3"/>
      <c r="AB2" s="3"/>
      <c r="AC2" s="3"/>
      <c r="AD2" s="3"/>
    </row>
    <row r="3" spans="1:38" s="2" customFormat="1" ht="12.75" x14ac:dyDescent="0.2">
      <c r="A3" s="79"/>
      <c r="B3" s="79"/>
      <c r="C3" s="79"/>
      <c r="D3" s="79"/>
      <c r="E3" s="79"/>
      <c r="F3" s="3" t="s">
        <v>4</v>
      </c>
      <c r="G3" s="3"/>
      <c r="H3" s="3"/>
      <c r="I3" s="3"/>
      <c r="J3" s="3"/>
      <c r="K3" s="3"/>
      <c r="L3" s="3"/>
      <c r="M3" s="79"/>
      <c r="N3" s="79"/>
      <c r="O3" s="79"/>
      <c r="P3" s="79"/>
      <c r="Q3" s="79"/>
      <c r="R3" s="79"/>
      <c r="S3" s="79"/>
      <c r="T3" s="127"/>
      <c r="U3" s="79"/>
      <c r="V3" s="79"/>
      <c r="W3" s="79"/>
      <c r="X3" s="79"/>
      <c r="Y3" s="79"/>
      <c r="Z3" s="79"/>
      <c r="AA3" s="79"/>
      <c r="AB3" s="127"/>
      <c r="AC3" s="79"/>
      <c r="AD3" s="3"/>
    </row>
    <row r="4" spans="1:38" x14ac:dyDescent="0.25">
      <c r="A4" s="80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80"/>
      <c r="P4" s="80"/>
      <c r="Q4" s="80"/>
      <c r="R4" s="80"/>
      <c r="S4" s="80"/>
      <c r="T4" s="128"/>
      <c r="U4" s="80"/>
      <c r="V4" s="80"/>
      <c r="W4" s="80"/>
      <c r="X4" s="80"/>
      <c r="Y4" s="80"/>
      <c r="Z4" s="80"/>
      <c r="AA4" s="1" t="s">
        <v>109</v>
      </c>
      <c r="AB4" s="1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1:38" x14ac:dyDescent="0.25">
      <c r="A5" s="80"/>
      <c r="B5" s="80"/>
      <c r="C5" s="308"/>
      <c r="D5" s="308"/>
      <c r="E5" s="80"/>
      <c r="F5" s="80"/>
      <c r="G5" s="128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128"/>
      <c r="U5" s="80"/>
      <c r="V5" s="80"/>
      <c r="W5" s="80"/>
      <c r="X5" s="80"/>
      <c r="Y5" s="80"/>
      <c r="Z5" s="80"/>
      <c r="AA5" s="80"/>
      <c r="AB5" s="128"/>
      <c r="AC5" s="80"/>
      <c r="AD5" s="80"/>
      <c r="AE5" s="80"/>
      <c r="AF5" s="80"/>
    </row>
    <row r="6" spans="1:38" x14ac:dyDescent="0.25">
      <c r="A6" s="80"/>
      <c r="B6" s="80"/>
      <c r="C6" s="80"/>
      <c r="D6" s="80"/>
      <c r="E6" s="80"/>
      <c r="F6" s="80"/>
      <c r="G6" s="128"/>
      <c r="H6" s="308" t="s">
        <v>58</v>
      </c>
      <c r="I6" s="308"/>
      <c r="J6" s="308"/>
      <c r="K6" s="308"/>
      <c r="L6" s="80"/>
      <c r="M6" s="80"/>
      <c r="N6" s="80"/>
      <c r="O6" s="316" t="s">
        <v>71</v>
      </c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112"/>
      <c r="AB6" s="128"/>
      <c r="AC6" s="119" t="s">
        <v>158</v>
      </c>
      <c r="AD6" s="7"/>
      <c r="AE6" s="7"/>
      <c r="AF6" s="7"/>
    </row>
    <row r="7" spans="1:38" ht="15.75" thickBot="1" x14ac:dyDescent="0.3">
      <c r="A7" s="80"/>
      <c r="B7" s="80"/>
      <c r="C7" s="80"/>
      <c r="D7" s="80"/>
      <c r="E7" s="80"/>
      <c r="F7" s="80"/>
      <c r="G7" s="128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8"/>
      <c r="U7" s="80"/>
      <c r="V7" s="80"/>
      <c r="W7" s="80"/>
      <c r="X7" s="80"/>
      <c r="Y7" s="80"/>
      <c r="Z7" s="80"/>
      <c r="AA7" s="80"/>
      <c r="AB7" s="128"/>
      <c r="AC7" s="80"/>
      <c r="AD7" s="80"/>
      <c r="AE7" s="80"/>
      <c r="AF7" s="80"/>
    </row>
    <row r="8" spans="1:38" ht="39.75" customHeight="1" thickBot="1" x14ac:dyDescent="0.3">
      <c r="A8" s="314" t="s">
        <v>6</v>
      </c>
      <c r="B8" s="314" t="s">
        <v>7</v>
      </c>
      <c r="C8" s="311" t="s">
        <v>8</v>
      </c>
      <c r="D8" s="312"/>
      <c r="E8" s="312"/>
      <c r="F8" s="312"/>
      <c r="G8" s="313"/>
      <c r="H8" s="311" t="s">
        <v>9</v>
      </c>
      <c r="I8" s="312"/>
      <c r="J8" s="312"/>
      <c r="K8" s="313"/>
      <c r="L8" s="311" t="s">
        <v>10</v>
      </c>
      <c r="M8" s="312"/>
      <c r="N8" s="312"/>
      <c r="O8" s="312"/>
      <c r="P8" s="312"/>
      <c r="Q8" s="312"/>
      <c r="R8" s="312"/>
      <c r="S8" s="312"/>
      <c r="T8" s="312"/>
      <c r="U8" s="313"/>
      <c r="V8" s="311" t="s">
        <v>11</v>
      </c>
      <c r="W8" s="312"/>
      <c r="X8" s="312"/>
      <c r="Y8" s="312"/>
      <c r="Z8" s="312"/>
      <c r="AA8" s="312"/>
      <c r="AB8" s="312"/>
      <c r="AC8" s="313"/>
      <c r="AD8" s="81" t="s">
        <v>12</v>
      </c>
    </row>
    <row r="9" spans="1:38" ht="74.25" customHeight="1" thickBot="1" x14ac:dyDescent="0.3">
      <c r="A9" s="315"/>
      <c r="B9" s="315"/>
      <c r="C9" s="8" t="s">
        <v>13</v>
      </c>
      <c r="D9" s="9" t="s">
        <v>14</v>
      </c>
      <c r="E9" s="9" t="s">
        <v>15</v>
      </c>
      <c r="F9" s="136" t="s">
        <v>16</v>
      </c>
      <c r="G9" s="139" t="s">
        <v>123</v>
      </c>
      <c r="H9" s="11" t="s">
        <v>14</v>
      </c>
      <c r="I9" s="12"/>
      <c r="J9" s="13" t="s">
        <v>16</v>
      </c>
      <c r="K9" s="14"/>
      <c r="L9" s="86" t="s">
        <v>54</v>
      </c>
      <c r="M9" s="86" t="s">
        <v>55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3" t="s">
        <v>123</v>
      </c>
      <c r="U9" s="10" t="s">
        <v>18</v>
      </c>
      <c r="V9" s="86" t="s">
        <v>54</v>
      </c>
      <c r="W9" s="86" t="s">
        <v>55</v>
      </c>
      <c r="X9" s="12" t="s">
        <v>14</v>
      </c>
      <c r="Y9" s="9" t="s">
        <v>15</v>
      </c>
      <c r="Z9" s="9" t="s">
        <v>16</v>
      </c>
      <c r="AA9" s="9" t="s">
        <v>17</v>
      </c>
      <c r="AB9" s="147" t="s">
        <v>123</v>
      </c>
      <c r="AC9" s="10" t="s">
        <v>18</v>
      </c>
      <c r="AD9" s="82"/>
    </row>
    <row r="10" spans="1:38" x14ac:dyDescent="0.25">
      <c r="A10" s="280" t="s">
        <v>93</v>
      </c>
      <c r="B10" s="153" t="s">
        <v>25</v>
      </c>
      <c r="C10" s="150">
        <f>IF(SUM(D10,E10,F10,G10) &lt;&gt; 0,SUM(D10,E10,F10,G10),"")</f>
        <v>6</v>
      </c>
      <c r="D10" s="149">
        <f>IF(SUM(N10,X10,H10) &lt;&gt; 0,SUM(N10,X10,H10),"")</f>
        <v>4</v>
      </c>
      <c r="E10" s="149" t="str">
        <f>IF(SUM(P10,Y10,I10) &lt;&gt; 0,SUM(P10,Y10,I10),"")</f>
        <v/>
      </c>
      <c r="F10" s="149">
        <f>IF(SUM(Q10,Z10,J10) &lt;&gt; 0,SUM(Q10,Z10,J10),"")</f>
        <v>2</v>
      </c>
      <c r="G10" s="153" t="str">
        <f>IF(SUM(T10,AB10) &lt;&gt; 0,SUM(T10,AB10),"")</f>
        <v/>
      </c>
      <c r="H10" s="281"/>
      <c r="I10" s="282"/>
      <c r="J10" s="283"/>
      <c r="K10" s="284"/>
      <c r="L10" s="285"/>
      <c r="M10" s="286"/>
      <c r="N10" s="287">
        <v>2</v>
      </c>
      <c r="O10" s="288" t="s">
        <v>30</v>
      </c>
      <c r="P10" s="149"/>
      <c r="Q10" s="289"/>
      <c r="R10" s="288"/>
      <c r="S10" s="290"/>
      <c r="T10" s="289"/>
      <c r="U10" s="291"/>
      <c r="V10" s="292"/>
      <c r="W10" s="272">
        <v>1</v>
      </c>
      <c r="X10" s="288">
        <v>2</v>
      </c>
      <c r="Y10" s="149"/>
      <c r="Z10" s="149">
        <v>2</v>
      </c>
      <c r="AA10" s="290" t="s">
        <v>20</v>
      </c>
      <c r="AB10" s="293"/>
      <c r="AC10" s="294"/>
      <c r="AD10" s="295" t="s">
        <v>94</v>
      </c>
    </row>
    <row r="11" spans="1:38" ht="26.25" customHeight="1" x14ac:dyDescent="0.25">
      <c r="A11" s="66" t="s">
        <v>166</v>
      </c>
      <c r="B11" s="31" t="s">
        <v>46</v>
      </c>
      <c r="C11" s="77">
        <f t="shared" ref="C11" si="0">IF(SUM(D11,E11,F11,G11) &lt;&gt; 0,SUM(D11,E11,F11,G11),"")</f>
        <v>6</v>
      </c>
      <c r="D11" s="35">
        <f t="shared" ref="D11" si="1">IF(SUM(N11,X11,H11) &lt;&gt; 0,SUM(N11,X11,H11),"")</f>
        <v>4</v>
      </c>
      <c r="E11" s="35" t="str">
        <f t="shared" ref="E11" si="2">IF(SUM(P11,Y11,I11) &lt;&gt; 0,SUM(P11,Y11,I11),"")</f>
        <v/>
      </c>
      <c r="F11" s="35">
        <f t="shared" ref="F11" si="3">IF(SUM(Q11,Z11,J11) &lt;&gt; 0,SUM(Q11,Z11,J11),"")</f>
        <v>2</v>
      </c>
      <c r="G11" s="31" t="str">
        <f t="shared" ref="G11" si="4">IF(SUM(T11,AB11) &lt;&gt; 0,SUM(T11,AB11),"")</f>
        <v/>
      </c>
      <c r="H11" s="18"/>
      <c r="I11" s="19"/>
      <c r="J11" s="20"/>
      <c r="K11" s="21"/>
      <c r="L11" s="83"/>
      <c r="M11" s="22">
        <v>1</v>
      </c>
      <c r="N11" s="23">
        <v>4</v>
      </c>
      <c r="O11" s="24"/>
      <c r="P11" s="25"/>
      <c r="Q11" s="26">
        <v>2</v>
      </c>
      <c r="R11" s="24"/>
      <c r="S11" s="29" t="s">
        <v>20</v>
      </c>
      <c r="T11" s="26"/>
      <c r="U11" s="67"/>
      <c r="V11" s="90"/>
      <c r="W11" s="69"/>
      <c r="X11" s="24"/>
      <c r="Y11" s="25"/>
      <c r="Z11" s="25"/>
      <c r="AA11" s="29"/>
      <c r="AB11" s="67"/>
      <c r="AC11" s="28"/>
      <c r="AD11" s="39" t="s">
        <v>24</v>
      </c>
    </row>
    <row r="12" spans="1:38" x14ac:dyDescent="0.25">
      <c r="A12" s="30" t="s">
        <v>133</v>
      </c>
      <c r="B12" s="31" t="s">
        <v>46</v>
      </c>
      <c r="C12" s="77">
        <f t="shared" ref="C12:C30" si="5">IF(SUM(D12,E12,F12,G12) &lt;&gt; 0,SUM(D12,E12,F12,G12),"")</f>
        <v>8</v>
      </c>
      <c r="D12" s="35">
        <f t="shared" ref="D12:D30" si="6">IF(SUM(N12,X12,H12) &lt;&gt; 0,SUM(N12,X12,H12),"")</f>
        <v>6</v>
      </c>
      <c r="E12" s="35" t="str">
        <f t="shared" ref="E12:F30" si="7">IF(SUM(P12,Y12,I12) &lt;&gt; 0,SUM(P12,Y12,I12),"")</f>
        <v/>
      </c>
      <c r="F12" s="35">
        <f t="shared" ref="F12:F30" si="8">IF(SUM(Q12,Z12,J12) &lt;&gt; 0,SUM(Q12,Z12,J12),"")</f>
        <v>2</v>
      </c>
      <c r="G12" s="31" t="str">
        <f t="shared" ref="G12:G30" si="9">IF(SUM(T12,AB12) &lt;&gt; 0,SUM(T12,AB12),"")</f>
        <v/>
      </c>
      <c r="H12" s="45"/>
      <c r="I12" s="46"/>
      <c r="J12" s="47"/>
      <c r="K12" s="48"/>
      <c r="L12" s="84"/>
      <c r="M12" s="32"/>
      <c r="N12" s="33">
        <v>2</v>
      </c>
      <c r="O12" s="34" t="s">
        <v>30</v>
      </c>
      <c r="P12" s="35"/>
      <c r="Q12" s="36"/>
      <c r="R12" s="34"/>
      <c r="S12" s="29"/>
      <c r="T12" s="36"/>
      <c r="U12" s="40"/>
      <c r="V12" s="88"/>
      <c r="W12" s="38"/>
      <c r="X12" s="34">
        <v>4</v>
      </c>
      <c r="Y12" s="35"/>
      <c r="Z12" s="35">
        <v>2</v>
      </c>
      <c r="AA12" s="29" t="s">
        <v>20</v>
      </c>
      <c r="AB12" s="87"/>
      <c r="AC12" s="41"/>
      <c r="AD12" s="39" t="s">
        <v>37</v>
      </c>
    </row>
    <row r="13" spans="1:38" x14ac:dyDescent="0.25">
      <c r="A13" s="30" t="s">
        <v>60</v>
      </c>
      <c r="B13" s="31" t="s">
        <v>46</v>
      </c>
      <c r="C13" s="77">
        <f t="shared" si="5"/>
        <v>8</v>
      </c>
      <c r="D13" s="35">
        <f t="shared" si="6"/>
        <v>4</v>
      </c>
      <c r="E13" s="35" t="str">
        <f t="shared" si="7"/>
        <v/>
      </c>
      <c r="F13" s="35">
        <f t="shared" si="8"/>
        <v>4</v>
      </c>
      <c r="G13" s="31" t="str">
        <f t="shared" si="9"/>
        <v/>
      </c>
      <c r="H13" s="45"/>
      <c r="I13" s="46"/>
      <c r="J13" s="47"/>
      <c r="K13" s="48"/>
      <c r="L13" s="84"/>
      <c r="M13" s="32"/>
      <c r="N13" s="33">
        <v>2</v>
      </c>
      <c r="O13" s="34" t="s">
        <v>30</v>
      </c>
      <c r="P13" s="35"/>
      <c r="Q13" s="36"/>
      <c r="R13" s="34"/>
      <c r="S13" s="29"/>
      <c r="T13" s="36"/>
      <c r="U13" s="40"/>
      <c r="V13" s="88"/>
      <c r="W13" s="38">
        <v>1</v>
      </c>
      <c r="X13" s="34">
        <v>2</v>
      </c>
      <c r="Y13" s="35"/>
      <c r="Z13" s="35">
        <v>4</v>
      </c>
      <c r="AA13" s="29" t="s">
        <v>20</v>
      </c>
      <c r="AB13" s="87"/>
      <c r="AC13" s="41"/>
      <c r="AD13" s="39" t="s">
        <v>24</v>
      </c>
    </row>
    <row r="14" spans="1:38" s="44" customFormat="1" ht="12.75" x14ac:dyDescent="0.2">
      <c r="A14" s="30" t="s">
        <v>167</v>
      </c>
      <c r="B14" s="31" t="s">
        <v>25</v>
      </c>
      <c r="C14" s="77">
        <f t="shared" si="5"/>
        <v>4</v>
      </c>
      <c r="D14" s="35">
        <f t="shared" si="6"/>
        <v>2</v>
      </c>
      <c r="E14" s="35">
        <f t="shared" si="7"/>
        <v>2</v>
      </c>
      <c r="F14" s="35" t="str">
        <f t="shared" si="8"/>
        <v/>
      </c>
      <c r="G14" s="31" t="str">
        <f t="shared" si="9"/>
        <v/>
      </c>
      <c r="H14" s="18"/>
      <c r="I14" s="19"/>
      <c r="J14" s="20"/>
      <c r="K14" s="21"/>
      <c r="L14" s="83"/>
      <c r="M14" s="32">
        <v>1</v>
      </c>
      <c r="N14" s="33">
        <v>2</v>
      </c>
      <c r="O14" s="34"/>
      <c r="P14" s="35">
        <v>2</v>
      </c>
      <c r="Q14" s="36"/>
      <c r="R14" s="34"/>
      <c r="S14" s="37" t="s">
        <v>20</v>
      </c>
      <c r="T14" s="151"/>
      <c r="U14" s="40"/>
      <c r="V14" s="88"/>
      <c r="W14" s="38"/>
      <c r="X14" s="34"/>
      <c r="Y14" s="35"/>
      <c r="Z14" s="35"/>
      <c r="AA14" s="43"/>
      <c r="AB14" s="134"/>
      <c r="AC14" s="41"/>
      <c r="AD14" s="39" t="s">
        <v>64</v>
      </c>
    </row>
    <row r="15" spans="1:38" x14ac:dyDescent="0.25">
      <c r="A15" s="30" t="s">
        <v>160</v>
      </c>
      <c r="B15" s="31" t="s">
        <v>25</v>
      </c>
      <c r="C15" s="77">
        <f t="shared" si="5"/>
        <v>6</v>
      </c>
      <c r="D15" s="35">
        <f t="shared" si="6"/>
        <v>4</v>
      </c>
      <c r="E15" s="35">
        <f t="shared" si="7"/>
        <v>2</v>
      </c>
      <c r="F15" s="35" t="str">
        <f t="shared" si="7"/>
        <v/>
      </c>
      <c r="G15" s="130" t="str">
        <f t="shared" si="9"/>
        <v/>
      </c>
      <c r="H15" s="18"/>
      <c r="I15" s="19"/>
      <c r="J15" s="20"/>
      <c r="K15" s="21"/>
      <c r="L15" s="83"/>
      <c r="M15" s="32"/>
      <c r="N15" s="33">
        <v>2</v>
      </c>
      <c r="O15" s="34" t="s">
        <v>30</v>
      </c>
      <c r="P15" s="35"/>
      <c r="Q15" s="36"/>
      <c r="R15" s="34"/>
      <c r="S15" s="99"/>
      <c r="T15" s="154"/>
      <c r="U15" s="40"/>
      <c r="V15" s="88"/>
      <c r="W15" s="38">
        <v>1</v>
      </c>
      <c r="X15" s="34">
        <v>2</v>
      </c>
      <c r="Y15" s="35">
        <v>2</v>
      </c>
      <c r="Z15" s="35"/>
      <c r="AA15" s="256" t="s">
        <v>20</v>
      </c>
      <c r="AB15" s="36"/>
      <c r="AC15" s="41"/>
      <c r="AD15" s="39" t="s">
        <v>161</v>
      </c>
    </row>
    <row r="16" spans="1:38" x14ac:dyDescent="0.25">
      <c r="A16" s="30" t="s">
        <v>162</v>
      </c>
      <c r="B16" s="31" t="s">
        <v>25</v>
      </c>
      <c r="C16" s="77">
        <f t="shared" si="5"/>
        <v>6</v>
      </c>
      <c r="D16" s="35">
        <f t="shared" si="6"/>
        <v>4</v>
      </c>
      <c r="E16" s="35">
        <f t="shared" si="7"/>
        <v>2</v>
      </c>
      <c r="F16" s="35" t="str">
        <f t="shared" si="7"/>
        <v/>
      </c>
      <c r="G16" s="130" t="str">
        <f t="shared" si="9"/>
        <v/>
      </c>
      <c r="H16" s="18"/>
      <c r="I16" s="19"/>
      <c r="J16" s="20"/>
      <c r="K16" s="21"/>
      <c r="L16" s="83"/>
      <c r="M16" s="32"/>
      <c r="N16" s="33">
        <v>2</v>
      </c>
      <c r="O16" s="34" t="s">
        <v>30</v>
      </c>
      <c r="P16" s="35"/>
      <c r="Q16" s="36"/>
      <c r="R16" s="34"/>
      <c r="S16" s="99"/>
      <c r="T16" s="154"/>
      <c r="U16" s="40"/>
      <c r="V16" s="88"/>
      <c r="W16" s="38">
        <v>1</v>
      </c>
      <c r="X16" s="34">
        <v>2</v>
      </c>
      <c r="Y16" s="35">
        <v>2</v>
      </c>
      <c r="Z16" s="35"/>
      <c r="AA16" s="256" t="s">
        <v>20</v>
      </c>
      <c r="AB16" s="36"/>
      <c r="AC16" s="41"/>
      <c r="AD16" s="39" t="s">
        <v>64</v>
      </c>
    </row>
    <row r="17" spans="1:32" ht="24" x14ac:dyDescent="0.25">
      <c r="A17" s="66" t="s">
        <v>168</v>
      </c>
      <c r="B17" s="31"/>
      <c r="C17" s="77">
        <f t="shared" si="5"/>
        <v>2</v>
      </c>
      <c r="D17" s="35">
        <f t="shared" si="6"/>
        <v>2</v>
      </c>
      <c r="E17" s="35" t="str">
        <f t="shared" si="7"/>
        <v/>
      </c>
      <c r="F17" s="35" t="str">
        <f t="shared" si="8"/>
        <v/>
      </c>
      <c r="G17" s="31" t="str">
        <f t="shared" si="9"/>
        <v/>
      </c>
      <c r="H17" s="18"/>
      <c r="I17" s="19"/>
      <c r="J17" s="20"/>
      <c r="K17" s="21"/>
      <c r="L17" s="83"/>
      <c r="M17" s="22"/>
      <c r="N17" s="23"/>
      <c r="O17" s="24"/>
      <c r="P17" s="25"/>
      <c r="Q17" s="26"/>
      <c r="R17" s="24"/>
      <c r="S17" s="99"/>
      <c r="T17" s="154"/>
      <c r="U17" s="67"/>
      <c r="V17" s="89"/>
      <c r="W17" s="69"/>
      <c r="X17" s="24">
        <v>2</v>
      </c>
      <c r="Y17" s="25"/>
      <c r="Z17" s="25"/>
      <c r="AA17" s="27"/>
      <c r="AB17" s="67"/>
      <c r="AC17" s="28"/>
      <c r="AD17" s="39" t="s">
        <v>40</v>
      </c>
    </row>
    <row r="18" spans="1:32" x14ac:dyDescent="0.25">
      <c r="A18" s="30" t="s">
        <v>76</v>
      </c>
      <c r="B18" s="31" t="s">
        <v>25</v>
      </c>
      <c r="C18" s="77">
        <f t="shared" si="5"/>
        <v>4</v>
      </c>
      <c r="D18" s="35">
        <f t="shared" si="6"/>
        <v>2</v>
      </c>
      <c r="E18" s="35" t="str">
        <f t="shared" si="7"/>
        <v/>
      </c>
      <c r="F18" s="35">
        <f t="shared" si="7"/>
        <v>2</v>
      </c>
      <c r="G18" s="130" t="str">
        <f t="shared" si="9"/>
        <v/>
      </c>
      <c r="H18" s="18"/>
      <c r="I18" s="19"/>
      <c r="J18" s="20"/>
      <c r="K18" s="21"/>
      <c r="L18" s="83"/>
      <c r="M18" s="32">
        <v>1</v>
      </c>
      <c r="N18" s="33">
        <v>2</v>
      </c>
      <c r="O18" s="34"/>
      <c r="P18" s="35"/>
      <c r="Q18" s="36">
        <v>2</v>
      </c>
      <c r="R18" s="34"/>
      <c r="S18" s="27" t="s">
        <v>20</v>
      </c>
      <c r="T18" s="26"/>
      <c r="U18" s="40"/>
      <c r="V18" s="88"/>
      <c r="W18" s="38"/>
      <c r="X18" s="34"/>
      <c r="Y18" s="35"/>
      <c r="Z18" s="35"/>
      <c r="AA18" s="29"/>
      <c r="AB18" s="87"/>
      <c r="AC18" s="41"/>
      <c r="AD18" s="39" t="s">
        <v>95</v>
      </c>
    </row>
    <row r="19" spans="1:32" x14ac:dyDescent="0.25">
      <c r="A19" s="183" t="s">
        <v>163</v>
      </c>
      <c r="B19" s="31"/>
      <c r="C19" s="77"/>
      <c r="D19" s="35"/>
      <c r="E19" s="35"/>
      <c r="F19" s="35"/>
      <c r="G19" s="130"/>
      <c r="H19" s="18"/>
      <c r="I19" s="19"/>
      <c r="J19" s="20"/>
      <c r="K19" s="21"/>
      <c r="L19" s="83"/>
      <c r="M19" s="32"/>
      <c r="N19" s="33"/>
      <c r="O19" s="34"/>
      <c r="P19" s="35"/>
      <c r="Q19" s="36"/>
      <c r="R19" s="34"/>
      <c r="S19" s="37"/>
      <c r="T19" s="40"/>
      <c r="U19" s="87"/>
      <c r="V19" s="38"/>
      <c r="W19" s="38"/>
      <c r="X19" s="34">
        <v>2</v>
      </c>
      <c r="Y19" s="35"/>
      <c r="Z19" s="35"/>
      <c r="AA19" s="29"/>
      <c r="AB19" s="36"/>
      <c r="AC19" s="41"/>
      <c r="AD19" s="39" t="s">
        <v>164</v>
      </c>
    </row>
    <row r="20" spans="1:32" ht="24" x14ac:dyDescent="0.25">
      <c r="A20" s="30" t="s">
        <v>69</v>
      </c>
      <c r="B20" s="31" t="s">
        <v>23</v>
      </c>
      <c r="C20" s="77">
        <f>IF(SUM(D20,E20,F20,G20) &lt;&gt; 0,SUM(D20,E20,F20,G20),"")</f>
        <v>14</v>
      </c>
      <c r="D20" s="35">
        <f>IF(SUM(N20,X20,H20) &lt;&gt; 0,SUM(N20,X20,H20),"")</f>
        <v>6</v>
      </c>
      <c r="E20" s="35" t="str">
        <f>IF(SUM(P20,Y20,I20) &lt;&gt; 0,SUM(P20,Y20,I20),"")</f>
        <v/>
      </c>
      <c r="F20" s="35">
        <f>IF(SUM(Q20,Z20,J20) &lt;&gt; 0,SUM(Q20,Z20,J20),"")</f>
        <v>6</v>
      </c>
      <c r="G20" s="31">
        <f>IF(SUM(T20,AB20) &lt;&gt; 0,SUM(T20,AB20),"")</f>
        <v>2</v>
      </c>
      <c r="H20" s="18"/>
      <c r="I20" s="19"/>
      <c r="J20" s="20"/>
      <c r="K20" s="21"/>
      <c r="L20" s="83"/>
      <c r="M20" s="32">
        <v>1</v>
      </c>
      <c r="N20" s="33">
        <v>6</v>
      </c>
      <c r="O20" s="34"/>
      <c r="P20" s="35"/>
      <c r="Q20" s="36">
        <v>6</v>
      </c>
      <c r="R20" s="34"/>
      <c r="S20" s="37"/>
      <c r="T20" s="151">
        <v>2</v>
      </c>
      <c r="U20" s="87" t="s">
        <v>21</v>
      </c>
      <c r="V20" s="38"/>
      <c r="W20" s="38"/>
      <c r="X20" s="34"/>
      <c r="Y20" s="35"/>
      <c r="Z20" s="35"/>
      <c r="AA20" s="37"/>
      <c r="AB20" s="151"/>
      <c r="AC20" s="42"/>
      <c r="AD20" s="39" t="s">
        <v>40</v>
      </c>
    </row>
    <row r="21" spans="1:32" x14ac:dyDescent="0.25">
      <c r="A21" s="30" t="s">
        <v>169</v>
      </c>
      <c r="B21" s="31" t="s">
        <v>50</v>
      </c>
      <c r="C21" s="77">
        <f t="shared" si="5"/>
        <v>22</v>
      </c>
      <c r="D21" s="35">
        <f t="shared" si="6"/>
        <v>10</v>
      </c>
      <c r="E21" s="35" t="str">
        <f t="shared" si="7"/>
        <v/>
      </c>
      <c r="F21" s="35">
        <f t="shared" si="8"/>
        <v>10</v>
      </c>
      <c r="G21" s="31">
        <f t="shared" si="9"/>
        <v>2</v>
      </c>
      <c r="H21" s="18"/>
      <c r="I21" s="19"/>
      <c r="J21" s="20"/>
      <c r="K21" s="21"/>
      <c r="L21" s="83"/>
      <c r="M21" s="32"/>
      <c r="N21" s="33">
        <v>2</v>
      </c>
      <c r="O21" s="34" t="s">
        <v>30</v>
      </c>
      <c r="P21" s="35"/>
      <c r="Q21" s="36"/>
      <c r="R21" s="34"/>
      <c r="S21" s="27"/>
      <c r="T21" s="26"/>
      <c r="U21" s="40"/>
      <c r="V21" s="88"/>
      <c r="W21" s="38" t="s">
        <v>63</v>
      </c>
      <c r="X21" s="34">
        <v>8</v>
      </c>
      <c r="Y21" s="35"/>
      <c r="Z21" s="35">
        <v>10</v>
      </c>
      <c r="AA21" s="29" t="s">
        <v>63</v>
      </c>
      <c r="AB21" s="87">
        <v>2</v>
      </c>
      <c r="AC21" s="41" t="s">
        <v>21</v>
      </c>
      <c r="AD21" s="39" t="s">
        <v>40</v>
      </c>
    </row>
    <row r="22" spans="1:32" x14ac:dyDescent="0.25">
      <c r="A22" s="30" t="s">
        <v>141</v>
      </c>
      <c r="B22" s="31"/>
      <c r="C22" s="258">
        <f t="shared" ref="C22:C23" si="10">IF(SUM(D22,E22,F22,G22) &lt;&gt; 0,SUM(D22,E22,F22,G22),"")</f>
        <v>2</v>
      </c>
      <c r="D22" s="25">
        <f t="shared" ref="D22:D23" si="11">IF(SUM(N22,X22,H22) &lt;&gt; 0,SUM(N22,X22,H22),"")</f>
        <v>2</v>
      </c>
      <c r="E22" s="25" t="str">
        <f t="shared" ref="E22:E23" si="12">IF(SUM(P22,Y22,I22) &lt;&gt; 0,SUM(P22,Y22,I22),"")</f>
        <v/>
      </c>
      <c r="F22" s="25" t="str">
        <f t="shared" ref="F22:F23" si="13">IF(SUM(Q22,Z22,J22) &lt;&gt; 0,SUM(Q22,Z22,J22),"")</f>
        <v/>
      </c>
      <c r="G22" s="17" t="str">
        <f t="shared" ref="G22:G23" si="14">IF(SUM(T22,AB22) &lt;&gt; 0,SUM(T22,AB22),"")</f>
        <v/>
      </c>
      <c r="H22" s="101"/>
      <c r="I22" s="102"/>
      <c r="J22" s="103"/>
      <c r="K22" s="104"/>
      <c r="L22" s="105"/>
      <c r="M22" s="106"/>
      <c r="N22" s="107"/>
      <c r="O22" s="72"/>
      <c r="P22" s="73"/>
      <c r="Q22" s="108"/>
      <c r="R22" s="72"/>
      <c r="S22" s="74"/>
      <c r="T22" s="133"/>
      <c r="U22" s="94"/>
      <c r="V22" s="96"/>
      <c r="W22" s="75"/>
      <c r="X22" s="72">
        <v>2</v>
      </c>
      <c r="Y22" s="73"/>
      <c r="Z22" s="73"/>
      <c r="AA22" s="74"/>
      <c r="AB22" s="152"/>
      <c r="AC22" s="76"/>
      <c r="AD22" s="78" t="s">
        <v>40</v>
      </c>
    </row>
    <row r="23" spans="1:32" x14ac:dyDescent="0.25">
      <c r="A23" s="30" t="s">
        <v>170</v>
      </c>
      <c r="B23" s="31"/>
      <c r="C23" s="258">
        <f t="shared" si="10"/>
        <v>2</v>
      </c>
      <c r="D23" s="25">
        <f t="shared" si="11"/>
        <v>2</v>
      </c>
      <c r="E23" s="25" t="str">
        <f t="shared" si="12"/>
        <v/>
      </c>
      <c r="F23" s="25" t="str">
        <f t="shared" si="13"/>
        <v/>
      </c>
      <c r="G23" s="17" t="str">
        <f t="shared" si="14"/>
        <v/>
      </c>
      <c r="H23" s="45"/>
      <c r="I23" s="46"/>
      <c r="J23" s="47"/>
      <c r="K23" s="48"/>
      <c r="L23" s="84"/>
      <c r="M23" s="32"/>
      <c r="N23" s="33"/>
      <c r="O23" s="34"/>
      <c r="P23" s="35"/>
      <c r="Q23" s="36"/>
      <c r="R23" s="34"/>
      <c r="S23" s="37"/>
      <c r="T23" s="40"/>
      <c r="U23" s="87"/>
      <c r="V23" s="90"/>
      <c r="W23" s="75"/>
      <c r="X23" s="72">
        <v>2</v>
      </c>
      <c r="Y23" s="73"/>
      <c r="Z23" s="73"/>
      <c r="AA23" s="74"/>
      <c r="AB23" s="152"/>
      <c r="AC23" s="76"/>
      <c r="AD23" s="78" t="s">
        <v>40</v>
      </c>
    </row>
    <row r="24" spans="1:32" x14ac:dyDescent="0.25">
      <c r="A24" s="66" t="s">
        <v>171</v>
      </c>
      <c r="B24" s="17"/>
      <c r="C24" s="258">
        <f t="shared" si="5"/>
        <v>2</v>
      </c>
      <c r="D24" s="25">
        <f t="shared" si="6"/>
        <v>2</v>
      </c>
      <c r="E24" s="25" t="str">
        <f t="shared" si="7"/>
        <v/>
      </c>
      <c r="F24" s="25" t="str">
        <f t="shared" si="8"/>
        <v/>
      </c>
      <c r="G24" s="17" t="str">
        <f t="shared" si="9"/>
        <v/>
      </c>
      <c r="H24" s="18"/>
      <c r="I24" s="19"/>
      <c r="J24" s="20"/>
      <c r="K24" s="21"/>
      <c r="L24" s="91"/>
      <c r="M24" s="22"/>
      <c r="N24" s="23"/>
      <c r="O24" s="24"/>
      <c r="P24" s="25"/>
      <c r="Q24" s="26"/>
      <c r="R24" s="24"/>
      <c r="S24" s="99"/>
      <c r="T24" s="154"/>
      <c r="U24" s="67"/>
      <c r="V24" s="89"/>
      <c r="W24" s="38"/>
      <c r="X24" s="72">
        <v>2</v>
      </c>
      <c r="Y24" s="35"/>
      <c r="Z24" s="35"/>
      <c r="AA24" s="29"/>
      <c r="AB24" s="36"/>
      <c r="AC24" s="41"/>
      <c r="AD24" s="39" t="s">
        <v>172</v>
      </c>
    </row>
    <row r="25" spans="1:32" x14ac:dyDescent="0.25">
      <c r="A25" s="30" t="s">
        <v>88</v>
      </c>
      <c r="B25" s="296" t="s">
        <v>53</v>
      </c>
      <c r="C25" s="258">
        <f t="shared" si="5"/>
        <v>18</v>
      </c>
      <c r="D25" s="25">
        <f t="shared" si="6"/>
        <v>8</v>
      </c>
      <c r="E25" s="25" t="str">
        <f t="shared" si="7"/>
        <v/>
      </c>
      <c r="F25" s="25">
        <f t="shared" si="8"/>
        <v>8</v>
      </c>
      <c r="G25" s="17">
        <f t="shared" si="9"/>
        <v>2</v>
      </c>
      <c r="H25" s="45"/>
      <c r="I25" s="46"/>
      <c r="J25" s="47"/>
      <c r="K25" s="48"/>
      <c r="L25" s="84"/>
      <c r="M25" s="32"/>
      <c r="N25" s="33">
        <v>2</v>
      </c>
      <c r="O25" s="34" t="s">
        <v>30</v>
      </c>
      <c r="P25" s="35"/>
      <c r="Q25" s="36"/>
      <c r="R25" s="34"/>
      <c r="S25" s="37"/>
      <c r="T25" s="40"/>
      <c r="U25" s="87"/>
      <c r="V25" s="90"/>
      <c r="W25" s="38">
        <v>1</v>
      </c>
      <c r="X25" s="34">
        <v>6</v>
      </c>
      <c r="Y25" s="35"/>
      <c r="Z25" s="35">
        <v>8</v>
      </c>
      <c r="AA25" s="37"/>
      <c r="AB25" s="36">
        <v>2</v>
      </c>
      <c r="AC25" s="41" t="s">
        <v>21</v>
      </c>
      <c r="AD25" s="78" t="s">
        <v>40</v>
      </c>
    </row>
    <row r="26" spans="1:32" x14ac:dyDescent="0.25">
      <c r="A26" s="30" t="s">
        <v>90</v>
      </c>
      <c r="B26" s="296" t="s">
        <v>53</v>
      </c>
      <c r="C26" s="258">
        <f t="shared" ref="C26" si="15">IF(SUM(D26,E26,F26,G26) &lt;&gt; 0,SUM(D26,E26,F26,G26),"")</f>
        <v>18</v>
      </c>
      <c r="D26" s="25">
        <f t="shared" ref="D26" si="16">IF(SUM(N26,X26,H26) &lt;&gt; 0,SUM(N26,X26,H26),"")</f>
        <v>8</v>
      </c>
      <c r="E26" s="25" t="str">
        <f t="shared" ref="E26" si="17">IF(SUM(P26,Y26,I26) &lt;&gt; 0,SUM(P26,Y26,I26),"")</f>
        <v/>
      </c>
      <c r="F26" s="25">
        <f t="shared" ref="F26" si="18">IF(SUM(Q26,Z26,J26) &lt;&gt; 0,SUM(Q26,Z26,J26),"")</f>
        <v>8</v>
      </c>
      <c r="G26" s="17">
        <f t="shared" ref="G26" si="19">IF(SUM(T26,AB26) &lt;&gt; 0,SUM(T26,AB26),"")</f>
        <v>2</v>
      </c>
      <c r="H26" s="45"/>
      <c r="I26" s="46"/>
      <c r="J26" s="47"/>
      <c r="K26" s="48"/>
      <c r="L26" s="84"/>
      <c r="M26" s="32" t="s">
        <v>63</v>
      </c>
      <c r="N26" s="33">
        <v>8</v>
      </c>
      <c r="O26" s="34"/>
      <c r="P26" s="35"/>
      <c r="Q26" s="36">
        <v>8</v>
      </c>
      <c r="R26" s="34"/>
      <c r="S26" s="37" t="s">
        <v>63</v>
      </c>
      <c r="T26" s="26">
        <v>2</v>
      </c>
      <c r="U26" s="67" t="s">
        <v>21</v>
      </c>
      <c r="V26" s="90"/>
      <c r="W26" s="38"/>
      <c r="X26" s="34"/>
      <c r="Y26" s="35"/>
      <c r="Z26" s="35"/>
      <c r="AA26" s="37"/>
      <c r="AB26" s="40"/>
      <c r="AC26" s="42"/>
      <c r="AD26" s="78" t="s">
        <v>40</v>
      </c>
    </row>
    <row r="27" spans="1:32" x14ac:dyDescent="0.25">
      <c r="A27" s="30" t="s">
        <v>173</v>
      </c>
      <c r="B27" s="31"/>
      <c r="C27" s="77">
        <f>IF(SUM(D27,E27,F27,G27) &lt;&gt; 0,SUM(D27,E27,F27,G27),"")</f>
        <v>2</v>
      </c>
      <c r="D27" s="35">
        <f>IF(SUM(N27,X27,H27) &lt;&gt; 0,SUM(N27,X27,H27),"")</f>
        <v>2</v>
      </c>
      <c r="E27" s="35" t="str">
        <f>IF(SUM(P27,Y27,I27) &lt;&gt; 0,SUM(P27,Y27,I27),"")</f>
        <v/>
      </c>
      <c r="F27" s="35" t="str">
        <f>IF(SUM(Q27,Z27,J27) &lt;&gt; 0,SUM(Q27,Z27,J27),"")</f>
        <v/>
      </c>
      <c r="G27" s="31" t="str">
        <f>IF(SUM(T27,AB27) &lt;&gt; 0,SUM(T27,AB27),"")</f>
        <v/>
      </c>
      <c r="H27" s="45"/>
      <c r="I27" s="46"/>
      <c r="J27" s="47"/>
      <c r="K27" s="48"/>
      <c r="L27" s="84"/>
      <c r="M27" s="32"/>
      <c r="N27" s="33"/>
      <c r="O27" s="34"/>
      <c r="P27" s="35"/>
      <c r="Q27" s="36"/>
      <c r="R27" s="34"/>
      <c r="S27" s="37"/>
      <c r="T27" s="40"/>
      <c r="U27" s="87"/>
      <c r="V27" s="90"/>
      <c r="W27" s="38"/>
      <c r="X27" s="34">
        <v>2</v>
      </c>
      <c r="Y27" s="35"/>
      <c r="Z27" s="35"/>
      <c r="AA27" s="37"/>
      <c r="AB27" s="40"/>
      <c r="AC27" s="42"/>
      <c r="AD27" s="78" t="s">
        <v>40</v>
      </c>
    </row>
    <row r="28" spans="1:32" x14ac:dyDescent="0.25">
      <c r="A28" s="30" t="s">
        <v>142</v>
      </c>
      <c r="B28" s="71"/>
      <c r="C28" s="77">
        <f t="shared" ref="C28:C29" si="20">IF(SUM(D28,E28,F28,G28) &lt;&gt; 0,SUM(D28,E28,F28,G28),"")</f>
        <v>2</v>
      </c>
      <c r="D28" s="35">
        <f t="shared" ref="D28:D29" si="21">IF(SUM(N28,X28,H28) &lt;&gt; 0,SUM(N28,X28,H28),"")</f>
        <v>2</v>
      </c>
      <c r="E28" s="35" t="str">
        <f t="shared" ref="E28:E29" si="22">IF(SUM(P28,Y28,I28) &lt;&gt; 0,SUM(P28,Y28,I28),"")</f>
        <v/>
      </c>
      <c r="F28" s="35" t="str">
        <f t="shared" ref="F28:F29" si="23">IF(SUM(Q28,Z28,J28) &lt;&gt; 0,SUM(Q28,Z28,J28),"")</f>
        <v/>
      </c>
      <c r="G28" s="31" t="str">
        <f t="shared" ref="G28:G29" si="24">IF(SUM(T28,AB28) &lt;&gt; 0,SUM(T28,AB28),"")</f>
        <v/>
      </c>
      <c r="H28" s="101"/>
      <c r="I28" s="102"/>
      <c r="J28" s="103"/>
      <c r="K28" s="104"/>
      <c r="L28" s="105"/>
      <c r="M28" s="106"/>
      <c r="N28" s="107"/>
      <c r="O28" s="72"/>
      <c r="P28" s="73"/>
      <c r="Q28" s="108"/>
      <c r="R28" s="72"/>
      <c r="S28" s="74"/>
      <c r="T28" s="133"/>
      <c r="U28" s="94"/>
      <c r="V28" s="96"/>
      <c r="W28" s="75"/>
      <c r="X28" s="72">
        <v>2</v>
      </c>
      <c r="Y28" s="73"/>
      <c r="Z28" s="73"/>
      <c r="AA28" s="74"/>
      <c r="AB28" s="133"/>
      <c r="AC28" s="76"/>
      <c r="AD28" s="78" t="s">
        <v>40</v>
      </c>
    </row>
    <row r="29" spans="1:32" ht="24" x14ac:dyDescent="0.25">
      <c r="A29" s="30" t="s">
        <v>139</v>
      </c>
      <c r="B29" s="31"/>
      <c r="C29" s="77">
        <f t="shared" si="20"/>
        <v>8</v>
      </c>
      <c r="D29" s="35">
        <f t="shared" si="21"/>
        <v>4</v>
      </c>
      <c r="E29" s="35" t="str">
        <f t="shared" si="22"/>
        <v/>
      </c>
      <c r="F29" s="35">
        <f t="shared" si="23"/>
        <v>4</v>
      </c>
      <c r="G29" s="31" t="str">
        <f t="shared" si="24"/>
        <v/>
      </c>
      <c r="H29" s="45"/>
      <c r="I29" s="46"/>
      <c r="J29" s="47"/>
      <c r="K29" s="48"/>
      <c r="L29" s="84"/>
      <c r="M29" s="32">
        <v>1</v>
      </c>
      <c r="N29" s="33">
        <v>4</v>
      </c>
      <c r="O29" s="34"/>
      <c r="P29" s="35"/>
      <c r="Q29" s="36">
        <v>4</v>
      </c>
      <c r="R29" s="34"/>
      <c r="S29" s="37" t="s">
        <v>20</v>
      </c>
      <c r="T29" s="40"/>
      <c r="U29" s="87"/>
      <c r="V29" s="90"/>
      <c r="W29" s="38"/>
      <c r="X29" s="34"/>
      <c r="Y29" s="35"/>
      <c r="Z29" s="35"/>
      <c r="AA29" s="37"/>
      <c r="AB29" s="40"/>
      <c r="AC29" s="42"/>
      <c r="AD29" s="78" t="s">
        <v>40</v>
      </c>
    </row>
    <row r="30" spans="1:32" ht="24.75" thickBot="1" x14ac:dyDescent="0.3">
      <c r="A30" s="49" t="s">
        <v>174</v>
      </c>
      <c r="B30" s="100" t="s">
        <v>57</v>
      </c>
      <c r="C30" s="51" t="str">
        <f t="shared" si="5"/>
        <v/>
      </c>
      <c r="D30" s="52" t="str">
        <f t="shared" si="6"/>
        <v/>
      </c>
      <c r="E30" s="52" t="str">
        <f t="shared" si="7"/>
        <v/>
      </c>
      <c r="F30" s="52" t="str">
        <f t="shared" si="8"/>
        <v/>
      </c>
      <c r="G30" s="50" t="str">
        <f t="shared" si="9"/>
        <v/>
      </c>
      <c r="H30" s="53"/>
      <c r="I30" s="54"/>
      <c r="J30" s="55"/>
      <c r="K30" s="56"/>
      <c r="L30" s="85"/>
      <c r="M30" s="51"/>
      <c r="N30" s="57"/>
      <c r="O30" s="58"/>
      <c r="P30" s="52"/>
      <c r="Q30" s="59"/>
      <c r="R30" s="58"/>
      <c r="S30" s="60"/>
      <c r="T30" s="93"/>
      <c r="U30" s="95"/>
      <c r="V30" s="97"/>
      <c r="W30" s="62"/>
      <c r="X30" s="58"/>
      <c r="Y30" s="52"/>
      <c r="Z30" s="52"/>
      <c r="AA30" s="63" t="s">
        <v>27</v>
      </c>
      <c r="AB30" s="95"/>
      <c r="AC30" s="61"/>
      <c r="AD30" s="64" t="s">
        <v>40</v>
      </c>
    </row>
    <row r="31" spans="1:32" x14ac:dyDescent="0.25">
      <c r="A31" s="80"/>
      <c r="B31" s="80"/>
      <c r="C31" s="80"/>
      <c r="D31" s="80"/>
      <c r="E31" s="80"/>
      <c r="F31" s="80"/>
      <c r="G31" s="128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128"/>
      <c r="U31" s="80"/>
      <c r="V31" s="80"/>
      <c r="W31" s="80"/>
      <c r="X31" s="80"/>
      <c r="Y31" s="80"/>
      <c r="Z31" s="80"/>
      <c r="AA31" s="80"/>
      <c r="AB31" s="128"/>
      <c r="AC31" s="80"/>
      <c r="AD31" s="80"/>
      <c r="AE31" s="80"/>
      <c r="AF31" s="80"/>
    </row>
    <row r="32" spans="1:32" x14ac:dyDescent="0.25">
      <c r="A32" s="65" t="s">
        <v>34</v>
      </c>
      <c r="B32" s="111"/>
      <c r="C32" s="111"/>
      <c r="D32" s="111"/>
      <c r="E32" s="3" t="s">
        <v>72</v>
      </c>
      <c r="F32" s="3"/>
      <c r="G32" s="3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65" t="s">
        <v>73</v>
      </c>
      <c r="S32" s="65"/>
      <c r="T32" s="65"/>
      <c r="U32" s="65"/>
      <c r="V32" s="65"/>
      <c r="W32" s="65"/>
      <c r="X32" s="111"/>
      <c r="Y32" s="111"/>
      <c r="Z32" s="111" t="s">
        <v>74</v>
      </c>
      <c r="AA32" s="111"/>
      <c r="AB32" s="127"/>
      <c r="AC32" s="111"/>
      <c r="AD32" s="111"/>
      <c r="AE32" s="111"/>
      <c r="AF32" s="112"/>
    </row>
  </sheetData>
  <mergeCells count="11">
    <mergeCell ref="A8:A9"/>
    <mergeCell ref="B8:B9"/>
    <mergeCell ref="H8:K8"/>
    <mergeCell ref="L8:U8"/>
    <mergeCell ref="V8:AC8"/>
    <mergeCell ref="C8:G8"/>
    <mergeCell ref="X1:AA1"/>
    <mergeCell ref="B4:D4"/>
    <mergeCell ref="C5:D5"/>
    <mergeCell ref="H6:K6"/>
    <mergeCell ref="O6:Z6"/>
  </mergeCells>
  <pageMargins left="0.7" right="0.7" top="0.75" bottom="0.75" header="0.3" footer="0.3"/>
  <pageSetup paperSize="9" scale="9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zoomScale="80" zoomScaleNormal="80" workbookViewId="0">
      <selection activeCell="X10" sqref="X10:Z29"/>
    </sheetView>
  </sheetViews>
  <sheetFormatPr defaultRowHeight="15" x14ac:dyDescent="0.25"/>
  <cols>
    <col min="1" max="1" width="46.8554687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111"/>
      <c r="B1" s="111"/>
      <c r="C1" s="111"/>
      <c r="D1" s="1"/>
      <c r="E1" s="1"/>
      <c r="F1" s="1"/>
      <c r="G1" s="1"/>
      <c r="H1" s="111" t="s">
        <v>0</v>
      </c>
      <c r="I1" s="111"/>
      <c r="J1" s="1"/>
      <c r="K1" s="1"/>
      <c r="L1" s="1"/>
      <c r="M1" s="1"/>
      <c r="N1" s="1"/>
      <c r="O1" s="1"/>
      <c r="P1" s="1"/>
      <c r="Q1" s="1"/>
      <c r="R1" s="1"/>
      <c r="S1" s="111"/>
      <c r="T1" s="127"/>
      <c r="U1" s="111"/>
      <c r="V1" s="111"/>
      <c r="W1" s="111"/>
      <c r="X1" s="307" t="s">
        <v>1</v>
      </c>
      <c r="Y1" s="307"/>
      <c r="Z1" s="307"/>
      <c r="AA1" s="307"/>
      <c r="AB1" s="127"/>
      <c r="AC1" s="111"/>
      <c r="AD1" s="111"/>
    </row>
    <row r="2" spans="1:38" s="2" customFormat="1" ht="12.75" x14ac:dyDescent="0.2">
      <c r="A2" s="111"/>
      <c r="B2" s="3"/>
      <c r="C2" s="3"/>
      <c r="D2" s="3"/>
      <c r="E2" s="3"/>
      <c r="F2" s="3"/>
      <c r="G2" s="3"/>
      <c r="H2" s="111" t="s">
        <v>2</v>
      </c>
      <c r="I2" s="11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11"/>
      <c r="Y2" s="3"/>
      <c r="Z2" s="111" t="s">
        <v>3</v>
      </c>
      <c r="AA2" s="3"/>
      <c r="AB2" s="3"/>
      <c r="AC2" s="3"/>
      <c r="AD2" s="3"/>
    </row>
    <row r="3" spans="1:38" s="2" customFormat="1" ht="12.75" x14ac:dyDescent="0.2">
      <c r="A3" s="111"/>
      <c r="B3" s="111"/>
      <c r="C3" s="111"/>
      <c r="D3" s="111"/>
      <c r="E3" s="111"/>
      <c r="F3" s="3" t="s">
        <v>4</v>
      </c>
      <c r="G3" s="3"/>
      <c r="H3" s="3"/>
      <c r="I3" s="3"/>
      <c r="J3" s="3"/>
      <c r="K3" s="3"/>
      <c r="L3" s="3"/>
      <c r="M3" s="111"/>
      <c r="N3" s="111"/>
      <c r="O3" s="111"/>
      <c r="P3" s="111"/>
      <c r="Q3" s="111"/>
      <c r="R3" s="111"/>
      <c r="S3" s="111"/>
      <c r="T3" s="127"/>
      <c r="U3" s="111"/>
      <c r="V3" s="111"/>
      <c r="W3" s="111"/>
      <c r="X3" s="111"/>
      <c r="Y3" s="111"/>
      <c r="Z3" s="111"/>
      <c r="AA3" s="111"/>
      <c r="AB3" s="127"/>
      <c r="AC3" s="111"/>
      <c r="AD3" s="3"/>
    </row>
    <row r="4" spans="1:38" x14ac:dyDescent="0.25">
      <c r="A4" s="112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112"/>
      <c r="P4" s="112"/>
      <c r="Q4" s="112"/>
      <c r="R4" s="112"/>
      <c r="S4" s="112"/>
      <c r="T4" s="128"/>
      <c r="U4" s="112"/>
      <c r="V4" s="112"/>
      <c r="W4" s="112"/>
      <c r="X4" s="112"/>
      <c r="Y4" s="112"/>
      <c r="Z4" s="112"/>
      <c r="AA4" s="1" t="s">
        <v>109</v>
      </c>
      <c r="AB4" s="1"/>
      <c r="AC4" s="112"/>
      <c r="AD4" s="112"/>
      <c r="AE4" s="112"/>
      <c r="AF4" s="112"/>
      <c r="AG4" s="112"/>
      <c r="AH4" s="112"/>
      <c r="AI4" s="112"/>
      <c r="AJ4" s="112"/>
      <c r="AK4" s="112"/>
      <c r="AL4" s="112"/>
    </row>
    <row r="5" spans="1:38" x14ac:dyDescent="0.25">
      <c r="A5" s="112"/>
      <c r="B5" s="112"/>
      <c r="C5" s="308"/>
      <c r="D5" s="308"/>
      <c r="E5" s="112"/>
      <c r="F5" s="112"/>
      <c r="G5" s="128"/>
      <c r="H5" s="308"/>
      <c r="I5" s="308"/>
      <c r="J5" s="308"/>
      <c r="K5" s="308"/>
      <c r="L5" s="112"/>
      <c r="M5" s="112"/>
      <c r="N5" s="112"/>
      <c r="O5" s="112"/>
      <c r="P5" s="112"/>
      <c r="Q5" s="112"/>
      <c r="R5" s="112"/>
      <c r="S5" s="112"/>
      <c r="T5" s="128"/>
      <c r="U5" s="112"/>
      <c r="V5" s="112"/>
      <c r="W5" s="112"/>
      <c r="X5" s="112"/>
      <c r="Y5" s="112"/>
      <c r="Z5" s="112"/>
      <c r="AA5" s="112"/>
      <c r="AB5" s="128"/>
      <c r="AC5" s="112"/>
      <c r="AD5" s="112"/>
      <c r="AE5" s="112"/>
      <c r="AF5" s="112"/>
    </row>
    <row r="6" spans="1:38" x14ac:dyDescent="0.25">
      <c r="A6" s="112"/>
      <c r="B6" s="112"/>
      <c r="C6" s="112"/>
      <c r="D6" s="112"/>
      <c r="E6" s="112"/>
      <c r="F6" s="114"/>
      <c r="G6" s="114"/>
      <c r="H6" s="114" t="s">
        <v>75</v>
      </c>
      <c r="I6" s="114"/>
      <c r="J6" s="114"/>
      <c r="K6" s="114"/>
      <c r="L6" s="114"/>
      <c r="M6" s="112"/>
      <c r="N6" s="112"/>
      <c r="O6" s="316" t="s">
        <v>71</v>
      </c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112"/>
      <c r="AB6" s="128"/>
      <c r="AC6" s="119" t="s">
        <v>158</v>
      </c>
      <c r="AD6" s="7"/>
      <c r="AE6" s="7"/>
      <c r="AF6" s="7"/>
    </row>
    <row r="7" spans="1:38" ht="15.75" thickBot="1" x14ac:dyDescent="0.3">
      <c r="A7" s="112"/>
      <c r="B7" s="112"/>
      <c r="C7" s="112"/>
      <c r="D7" s="112"/>
      <c r="E7" s="112"/>
      <c r="F7" s="112"/>
      <c r="G7" s="128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28"/>
      <c r="U7" s="112"/>
      <c r="V7" s="112"/>
      <c r="W7" s="112"/>
      <c r="X7" s="112"/>
      <c r="Y7" s="112"/>
      <c r="Z7" s="112"/>
      <c r="AA7" s="112"/>
      <c r="AB7" s="128"/>
      <c r="AC7" s="112"/>
      <c r="AD7" s="112"/>
      <c r="AE7" s="112"/>
      <c r="AF7" s="112"/>
    </row>
    <row r="8" spans="1:38" ht="39.75" customHeight="1" thickBot="1" x14ac:dyDescent="0.3">
      <c r="A8" s="314" t="s">
        <v>6</v>
      </c>
      <c r="B8" s="314" t="s">
        <v>7</v>
      </c>
      <c r="C8" s="311" t="s">
        <v>8</v>
      </c>
      <c r="D8" s="312"/>
      <c r="E8" s="312"/>
      <c r="F8" s="312"/>
      <c r="G8" s="313"/>
      <c r="H8" s="311" t="s">
        <v>9</v>
      </c>
      <c r="I8" s="312"/>
      <c r="J8" s="312"/>
      <c r="K8" s="313"/>
      <c r="L8" s="311" t="s">
        <v>10</v>
      </c>
      <c r="M8" s="312"/>
      <c r="N8" s="312"/>
      <c r="O8" s="312"/>
      <c r="P8" s="312"/>
      <c r="Q8" s="312"/>
      <c r="R8" s="312"/>
      <c r="S8" s="312"/>
      <c r="T8" s="312"/>
      <c r="U8" s="313"/>
      <c r="V8" s="311" t="s">
        <v>11</v>
      </c>
      <c r="W8" s="312"/>
      <c r="X8" s="312"/>
      <c r="Y8" s="312"/>
      <c r="Z8" s="312"/>
      <c r="AA8" s="312"/>
      <c r="AB8" s="312"/>
      <c r="AC8" s="313"/>
      <c r="AD8" s="109" t="s">
        <v>12</v>
      </c>
    </row>
    <row r="9" spans="1:38" ht="74.25" customHeight="1" thickBot="1" x14ac:dyDescent="0.3">
      <c r="A9" s="315"/>
      <c r="B9" s="315"/>
      <c r="C9" s="8" t="s">
        <v>13</v>
      </c>
      <c r="D9" s="9" t="s">
        <v>14</v>
      </c>
      <c r="E9" s="9" t="s">
        <v>15</v>
      </c>
      <c r="F9" s="136" t="s">
        <v>16</v>
      </c>
      <c r="G9" s="138" t="s">
        <v>123</v>
      </c>
      <c r="H9" s="11" t="s">
        <v>14</v>
      </c>
      <c r="I9" s="12"/>
      <c r="J9" s="13" t="s">
        <v>16</v>
      </c>
      <c r="K9" s="14"/>
      <c r="L9" s="86" t="s">
        <v>54</v>
      </c>
      <c r="M9" s="86" t="s">
        <v>55</v>
      </c>
      <c r="N9" s="15" t="s">
        <v>14</v>
      </c>
      <c r="O9" s="12"/>
      <c r="P9" s="9" t="s">
        <v>15</v>
      </c>
      <c r="Q9" s="16" t="s">
        <v>16</v>
      </c>
      <c r="R9" s="12"/>
      <c r="S9" s="9" t="s">
        <v>17</v>
      </c>
      <c r="T9" s="142" t="s">
        <v>123</v>
      </c>
      <c r="U9" s="10" t="s">
        <v>18</v>
      </c>
      <c r="V9" s="86" t="s">
        <v>54</v>
      </c>
      <c r="W9" s="86" t="s">
        <v>55</v>
      </c>
      <c r="X9" s="12" t="s">
        <v>14</v>
      </c>
      <c r="Y9" s="9" t="s">
        <v>15</v>
      </c>
      <c r="Z9" s="9" t="s">
        <v>16</v>
      </c>
      <c r="AA9" s="9" t="s">
        <v>17</v>
      </c>
      <c r="AB9" s="146" t="s">
        <v>123</v>
      </c>
      <c r="AC9" s="10" t="s">
        <v>18</v>
      </c>
      <c r="AD9" s="110"/>
    </row>
    <row r="10" spans="1:38" x14ac:dyDescent="0.25">
      <c r="A10" s="30" t="s">
        <v>143</v>
      </c>
      <c r="B10" s="262"/>
      <c r="C10" s="263"/>
      <c r="D10" s="264"/>
      <c r="E10" s="264"/>
      <c r="F10" s="264"/>
      <c r="G10" s="265"/>
      <c r="H10" s="266"/>
      <c r="I10" s="267"/>
      <c r="J10" s="268"/>
      <c r="K10" s="262"/>
      <c r="L10" s="269"/>
      <c r="M10" s="272"/>
      <c r="N10" s="269"/>
      <c r="O10" s="267"/>
      <c r="P10" s="264"/>
      <c r="Q10" s="268"/>
      <c r="R10" s="267"/>
      <c r="S10" s="264"/>
      <c r="T10" s="265"/>
      <c r="U10" s="268"/>
      <c r="V10" s="261"/>
      <c r="W10" s="261"/>
      <c r="X10" s="267">
        <v>2</v>
      </c>
      <c r="Y10" s="264"/>
      <c r="Z10" s="264"/>
      <c r="AA10" s="264"/>
      <c r="AB10" s="265"/>
      <c r="AC10" s="270"/>
      <c r="AD10" s="261" t="s">
        <v>65</v>
      </c>
    </row>
    <row r="11" spans="1:38" s="115" customFormat="1" x14ac:dyDescent="0.25">
      <c r="A11" s="66" t="s">
        <v>76</v>
      </c>
      <c r="B11" s="17" t="s">
        <v>25</v>
      </c>
      <c r="C11" s="258">
        <f t="shared" ref="C11" si="0">IF(SUM(D11,E11,F11,G11) &lt;&gt; 0,SUM(D11,E11,F11,G11),"")</f>
        <v>4</v>
      </c>
      <c r="D11" s="25">
        <f t="shared" ref="D11" si="1">IF(SUM(N11,X11,H11) &lt;&gt; 0,SUM(N11,X11,H11),"")</f>
        <v>2</v>
      </c>
      <c r="E11" s="25" t="str">
        <f t="shared" ref="E11" si="2">IF(SUM(P11,Y11,I11) &lt;&gt; 0,SUM(P11,Y11,I11),"")</f>
        <v/>
      </c>
      <c r="F11" s="25">
        <f t="shared" ref="F11" si="3">IF(SUM(Q11,Z11,J11) &lt;&gt; 0,SUM(Q11,Z11,J11),"")</f>
        <v>2</v>
      </c>
      <c r="G11" s="259" t="str">
        <f t="shared" ref="G11" si="4">IF(SUM(T11,AB11) &lt;&gt; 0,SUM(T11,AB11),"")</f>
        <v/>
      </c>
      <c r="H11" s="18"/>
      <c r="I11" s="19"/>
      <c r="J11" s="20"/>
      <c r="K11" s="21"/>
      <c r="L11" s="83"/>
      <c r="M11" s="69"/>
      <c r="N11" s="259">
        <v>2</v>
      </c>
      <c r="O11" s="24" t="s">
        <v>30</v>
      </c>
      <c r="P11" s="25"/>
      <c r="Q11" s="26"/>
      <c r="R11" s="24"/>
      <c r="S11" s="27"/>
      <c r="T11" s="67"/>
      <c r="U11" s="132"/>
      <c r="V11" s="260"/>
      <c r="W11" s="69">
        <v>1</v>
      </c>
      <c r="X11" s="24"/>
      <c r="Y11" s="25"/>
      <c r="Z11" s="25">
        <v>2</v>
      </c>
      <c r="AA11" s="27" t="s">
        <v>20</v>
      </c>
      <c r="AB11" s="67"/>
      <c r="AC11" s="28"/>
      <c r="AD11" s="68" t="s">
        <v>95</v>
      </c>
    </row>
    <row r="12" spans="1:38" s="115" customFormat="1" x14ac:dyDescent="0.25">
      <c r="A12" s="66" t="s">
        <v>77</v>
      </c>
      <c r="B12" s="31" t="s">
        <v>23</v>
      </c>
      <c r="C12" s="77">
        <f t="shared" ref="C12" si="5">IF(SUM(D12,E12,F12,G12) &lt;&gt; 0,SUM(D12,E12,F12,G12),"")</f>
        <v>8</v>
      </c>
      <c r="D12" s="35">
        <f t="shared" ref="D12" si="6">IF(SUM(N12,X12,H12) &lt;&gt; 0,SUM(N12,X12,H12),"")</f>
        <v>4</v>
      </c>
      <c r="E12" s="35" t="str">
        <f t="shared" ref="E12" si="7">IF(SUM(P12,Y12,I12) &lt;&gt; 0,SUM(P12,Y12,I12),"")</f>
        <v/>
      </c>
      <c r="F12" s="35">
        <f t="shared" ref="F12" si="8">IF(SUM(Q12,Z12,J12) &lt;&gt; 0,SUM(Q12,Z12,J12),"")</f>
        <v>4</v>
      </c>
      <c r="G12" s="130" t="str">
        <f t="shared" ref="G12" si="9">IF(SUM(T12,AB12) &lt;&gt; 0,SUM(T12,AB12),"")</f>
        <v/>
      </c>
      <c r="H12" s="18"/>
      <c r="I12" s="19"/>
      <c r="J12" s="20"/>
      <c r="K12" s="21"/>
      <c r="L12" s="83"/>
      <c r="M12" s="69">
        <v>1</v>
      </c>
      <c r="N12" s="259">
        <v>4</v>
      </c>
      <c r="O12" s="24"/>
      <c r="P12" s="25"/>
      <c r="Q12" s="26">
        <v>4</v>
      </c>
      <c r="R12" s="24"/>
      <c r="S12" s="29" t="s">
        <v>27</v>
      </c>
      <c r="T12" s="67"/>
      <c r="U12" s="67"/>
      <c r="V12" s="90"/>
      <c r="W12" s="69"/>
      <c r="X12" s="24"/>
      <c r="Y12" s="25"/>
      <c r="Z12" s="25"/>
      <c r="AA12" s="29"/>
      <c r="AB12" s="67"/>
      <c r="AC12" s="28"/>
      <c r="AD12" s="39" t="s">
        <v>40</v>
      </c>
    </row>
    <row r="13" spans="1:38" s="115" customFormat="1" x14ac:dyDescent="0.25">
      <c r="A13" s="30" t="s">
        <v>78</v>
      </c>
      <c r="B13" s="31" t="s">
        <v>46</v>
      </c>
      <c r="C13" s="77">
        <f t="shared" ref="C13:C29" si="10">IF(SUM(D13,E13,F13,G13) &lt;&gt; 0,SUM(D13,E13,F13,G13),"")</f>
        <v>8</v>
      </c>
      <c r="D13" s="35">
        <f t="shared" ref="D13:D29" si="11">IF(SUM(N13,X13,H13) &lt;&gt; 0,SUM(N13,X13,H13),"")</f>
        <v>4</v>
      </c>
      <c r="E13" s="35" t="str">
        <f t="shared" ref="E13:E29" si="12">IF(SUM(P13,Y13,I13) &lt;&gt; 0,SUM(P13,Y13,I13),"")</f>
        <v/>
      </c>
      <c r="F13" s="35">
        <f t="shared" ref="F13:F29" si="13">IF(SUM(Q13,Z13,J13) &lt;&gt; 0,SUM(Q13,Z13,J13),"")</f>
        <v>2</v>
      </c>
      <c r="G13" s="130">
        <f t="shared" ref="G13:G29" si="14">IF(SUM(T13,AB13) &lt;&gt; 0,SUM(T13,AB13),"")</f>
        <v>2</v>
      </c>
      <c r="H13" s="45"/>
      <c r="I13" s="46"/>
      <c r="J13" s="47"/>
      <c r="K13" s="48"/>
      <c r="L13" s="84"/>
      <c r="M13" s="38"/>
      <c r="N13" s="130">
        <v>2</v>
      </c>
      <c r="O13" s="34" t="s">
        <v>30</v>
      </c>
      <c r="P13" s="35"/>
      <c r="Q13" s="36"/>
      <c r="R13" s="34"/>
      <c r="S13" s="29"/>
      <c r="T13" s="87"/>
      <c r="U13" s="40"/>
      <c r="V13" s="88"/>
      <c r="W13" s="38">
        <v>1</v>
      </c>
      <c r="X13" s="34">
        <v>2</v>
      </c>
      <c r="Y13" s="35"/>
      <c r="Z13" s="35">
        <v>2</v>
      </c>
      <c r="AA13" s="29"/>
      <c r="AB13" s="36">
        <v>2</v>
      </c>
      <c r="AC13" s="41" t="s">
        <v>21</v>
      </c>
      <c r="AD13" s="39" t="s">
        <v>40</v>
      </c>
    </row>
    <row r="14" spans="1:38" s="116" customFormat="1" ht="12.75" x14ac:dyDescent="0.2">
      <c r="A14" s="30" t="s">
        <v>79</v>
      </c>
      <c r="B14" s="31" t="s">
        <v>46</v>
      </c>
      <c r="C14" s="77">
        <f t="shared" si="10"/>
        <v>6</v>
      </c>
      <c r="D14" s="35">
        <f t="shared" si="11"/>
        <v>4</v>
      </c>
      <c r="E14" s="35" t="str">
        <f t="shared" si="12"/>
        <v/>
      </c>
      <c r="F14" s="35">
        <f t="shared" si="13"/>
        <v>2</v>
      </c>
      <c r="G14" s="130" t="str">
        <f t="shared" si="14"/>
        <v/>
      </c>
      <c r="H14" s="18"/>
      <c r="I14" s="19"/>
      <c r="J14" s="20"/>
      <c r="K14" s="21"/>
      <c r="L14" s="83"/>
      <c r="M14" s="38"/>
      <c r="N14" s="130">
        <v>2</v>
      </c>
      <c r="O14" s="34" t="s">
        <v>30</v>
      </c>
      <c r="P14" s="35"/>
      <c r="Q14" s="36"/>
      <c r="R14" s="34"/>
      <c r="S14" s="37"/>
      <c r="T14" s="40"/>
      <c r="U14" s="40"/>
      <c r="V14" s="88"/>
      <c r="W14" s="38">
        <v>1</v>
      </c>
      <c r="X14" s="34">
        <v>2</v>
      </c>
      <c r="Y14" s="35"/>
      <c r="Z14" s="35">
        <v>2</v>
      </c>
      <c r="AA14" s="43" t="s">
        <v>20</v>
      </c>
      <c r="AB14" s="36"/>
      <c r="AC14" s="41"/>
      <c r="AD14" s="39" t="s">
        <v>68</v>
      </c>
    </row>
    <row r="15" spans="1:38" s="115" customFormat="1" ht="24" x14ac:dyDescent="0.25">
      <c r="A15" s="66" t="s">
        <v>80</v>
      </c>
      <c r="B15" s="31" t="s">
        <v>25</v>
      </c>
      <c r="C15" s="77">
        <f t="shared" si="10"/>
        <v>4</v>
      </c>
      <c r="D15" s="35">
        <f t="shared" si="11"/>
        <v>2</v>
      </c>
      <c r="E15" s="35" t="str">
        <f t="shared" si="12"/>
        <v/>
      </c>
      <c r="F15" s="35">
        <f t="shared" si="13"/>
        <v>2</v>
      </c>
      <c r="G15" s="130" t="str">
        <f t="shared" si="14"/>
        <v/>
      </c>
      <c r="H15" s="18"/>
      <c r="I15" s="19"/>
      <c r="J15" s="20"/>
      <c r="K15" s="21"/>
      <c r="L15" s="83"/>
      <c r="M15" s="69"/>
      <c r="N15" s="259">
        <v>2</v>
      </c>
      <c r="O15" s="24" t="s">
        <v>30</v>
      </c>
      <c r="P15" s="25"/>
      <c r="Q15" s="26"/>
      <c r="R15" s="24"/>
      <c r="S15" s="99"/>
      <c r="T15" s="132"/>
      <c r="U15" s="67"/>
      <c r="V15" s="89"/>
      <c r="W15" s="69">
        <v>1</v>
      </c>
      <c r="X15" s="24"/>
      <c r="Y15" s="25"/>
      <c r="Z15" s="25">
        <v>2</v>
      </c>
      <c r="AA15" s="27" t="s">
        <v>20</v>
      </c>
      <c r="AB15" s="26"/>
      <c r="AC15" s="28"/>
      <c r="AD15" s="39" t="s">
        <v>40</v>
      </c>
    </row>
    <row r="16" spans="1:38" s="115" customFormat="1" x14ac:dyDescent="0.25">
      <c r="A16" s="30" t="s">
        <v>81</v>
      </c>
      <c r="B16" s="31" t="s">
        <v>23</v>
      </c>
      <c r="C16" s="77">
        <f t="shared" si="10"/>
        <v>10</v>
      </c>
      <c r="D16" s="35">
        <f t="shared" si="11"/>
        <v>4</v>
      </c>
      <c r="E16" s="35" t="str">
        <f t="shared" si="12"/>
        <v/>
      </c>
      <c r="F16" s="35">
        <f t="shared" si="13"/>
        <v>4</v>
      </c>
      <c r="G16" s="130">
        <f t="shared" si="14"/>
        <v>2</v>
      </c>
      <c r="H16" s="18"/>
      <c r="I16" s="19"/>
      <c r="J16" s="20"/>
      <c r="K16" s="21"/>
      <c r="L16" s="91">
        <v>1</v>
      </c>
      <c r="M16" s="38"/>
      <c r="N16" s="130">
        <v>4</v>
      </c>
      <c r="O16" s="34"/>
      <c r="P16" s="35"/>
      <c r="Q16" s="36">
        <v>4</v>
      </c>
      <c r="R16" s="34"/>
      <c r="S16" s="27"/>
      <c r="T16" s="26">
        <v>2</v>
      </c>
      <c r="U16" s="40" t="s">
        <v>21</v>
      </c>
      <c r="V16" s="88"/>
      <c r="W16" s="38"/>
      <c r="X16" s="34"/>
      <c r="Y16" s="35"/>
      <c r="Z16" s="35"/>
      <c r="AA16" s="29"/>
      <c r="AB16" s="36"/>
      <c r="AC16" s="41"/>
      <c r="AD16" s="39" t="s">
        <v>40</v>
      </c>
    </row>
    <row r="17" spans="1:32" s="115" customFormat="1" x14ac:dyDescent="0.25">
      <c r="A17" s="66" t="s">
        <v>144</v>
      </c>
      <c r="B17" s="31"/>
      <c r="C17" s="77"/>
      <c r="D17" s="35"/>
      <c r="E17" s="35"/>
      <c r="F17" s="35"/>
      <c r="G17" s="130"/>
      <c r="H17" s="18"/>
      <c r="I17" s="19"/>
      <c r="J17" s="20"/>
      <c r="K17" s="21"/>
      <c r="L17" s="91"/>
      <c r="M17" s="38"/>
      <c r="N17" s="130"/>
      <c r="O17" s="34"/>
      <c r="P17" s="35"/>
      <c r="Q17" s="36"/>
      <c r="R17" s="34"/>
      <c r="S17" s="27"/>
      <c r="T17" s="26"/>
      <c r="U17" s="40"/>
      <c r="V17" s="88"/>
      <c r="W17" s="38"/>
      <c r="X17" s="34">
        <v>2</v>
      </c>
      <c r="Y17" s="35"/>
      <c r="Z17" s="35"/>
      <c r="AA17" s="29"/>
      <c r="AB17" s="36"/>
      <c r="AC17" s="41"/>
      <c r="AD17" s="39" t="s">
        <v>40</v>
      </c>
    </row>
    <row r="18" spans="1:32" s="115" customFormat="1" ht="24" x14ac:dyDescent="0.25">
      <c r="A18" s="66" t="s">
        <v>145</v>
      </c>
      <c r="B18" s="31"/>
      <c r="C18" s="77"/>
      <c r="D18" s="35"/>
      <c r="E18" s="35"/>
      <c r="F18" s="35"/>
      <c r="G18" s="130"/>
      <c r="H18" s="18"/>
      <c r="I18" s="19"/>
      <c r="J18" s="20"/>
      <c r="K18" s="21"/>
      <c r="L18" s="91"/>
      <c r="M18" s="38"/>
      <c r="N18" s="130"/>
      <c r="O18" s="34"/>
      <c r="P18" s="35"/>
      <c r="Q18" s="36"/>
      <c r="R18" s="34"/>
      <c r="S18" s="27"/>
      <c r="T18" s="26"/>
      <c r="U18" s="40"/>
      <c r="V18" s="88"/>
      <c r="W18" s="38"/>
      <c r="X18" s="34">
        <v>2</v>
      </c>
      <c r="Y18" s="35"/>
      <c r="Z18" s="35"/>
      <c r="AA18" s="29"/>
      <c r="AB18" s="36"/>
      <c r="AC18" s="41"/>
      <c r="AD18" s="39" t="s">
        <v>40</v>
      </c>
    </row>
    <row r="19" spans="1:32" s="115" customFormat="1" x14ac:dyDescent="0.25">
      <c r="A19" s="66" t="s">
        <v>146</v>
      </c>
      <c r="B19" s="31"/>
      <c r="C19" s="77"/>
      <c r="D19" s="35"/>
      <c r="E19" s="35"/>
      <c r="F19" s="35"/>
      <c r="G19" s="130"/>
      <c r="H19" s="18"/>
      <c r="I19" s="19"/>
      <c r="J19" s="20"/>
      <c r="K19" s="21"/>
      <c r="L19" s="91"/>
      <c r="M19" s="38"/>
      <c r="N19" s="130"/>
      <c r="O19" s="34"/>
      <c r="P19" s="35"/>
      <c r="Q19" s="36"/>
      <c r="R19" s="34"/>
      <c r="S19" s="27"/>
      <c r="T19" s="26"/>
      <c r="U19" s="40"/>
      <c r="V19" s="88"/>
      <c r="W19" s="38"/>
      <c r="X19" s="34">
        <v>2</v>
      </c>
      <c r="Y19" s="35"/>
      <c r="Z19" s="35"/>
      <c r="AA19" s="29"/>
      <c r="AB19" s="36"/>
      <c r="AC19" s="41"/>
      <c r="AD19" s="39" t="s">
        <v>40</v>
      </c>
    </row>
    <row r="20" spans="1:32" s="115" customFormat="1" x14ac:dyDescent="0.25">
      <c r="A20" s="30" t="s">
        <v>82</v>
      </c>
      <c r="B20" s="31" t="s">
        <v>83</v>
      </c>
      <c r="C20" s="77">
        <f t="shared" si="10"/>
        <v>8</v>
      </c>
      <c r="D20" s="35">
        <f t="shared" si="11"/>
        <v>4</v>
      </c>
      <c r="E20" s="35" t="str">
        <f t="shared" si="12"/>
        <v/>
      </c>
      <c r="F20" s="35">
        <f t="shared" si="13"/>
        <v>4</v>
      </c>
      <c r="G20" s="130" t="str">
        <f t="shared" si="14"/>
        <v/>
      </c>
      <c r="H20" s="18"/>
      <c r="I20" s="19"/>
      <c r="J20" s="20"/>
      <c r="K20" s="21"/>
      <c r="L20" s="91"/>
      <c r="M20" s="38"/>
      <c r="N20" s="130">
        <v>2</v>
      </c>
      <c r="O20" s="34" t="s">
        <v>30</v>
      </c>
      <c r="P20" s="35"/>
      <c r="Q20" s="36"/>
      <c r="R20" s="34"/>
      <c r="S20" s="37"/>
      <c r="T20" s="151"/>
      <c r="U20" s="87"/>
      <c r="V20" s="90"/>
      <c r="W20" s="38">
        <v>1</v>
      </c>
      <c r="X20" s="34">
        <v>2</v>
      </c>
      <c r="Y20" s="35"/>
      <c r="Z20" s="35">
        <v>4</v>
      </c>
      <c r="AA20" s="29" t="s">
        <v>20</v>
      </c>
      <c r="AB20" s="36"/>
      <c r="AC20" s="41"/>
      <c r="AD20" s="39" t="s">
        <v>40</v>
      </c>
    </row>
    <row r="21" spans="1:32" s="115" customFormat="1" ht="24" x14ac:dyDescent="0.25">
      <c r="A21" s="30" t="s">
        <v>84</v>
      </c>
      <c r="B21" s="31" t="s">
        <v>23</v>
      </c>
      <c r="C21" s="77">
        <f t="shared" si="10"/>
        <v>8</v>
      </c>
      <c r="D21" s="35">
        <f t="shared" si="11"/>
        <v>4</v>
      </c>
      <c r="E21" s="35" t="str">
        <f t="shared" si="12"/>
        <v/>
      </c>
      <c r="F21" s="35">
        <f t="shared" si="13"/>
        <v>4</v>
      </c>
      <c r="G21" s="130" t="str">
        <f t="shared" si="14"/>
        <v/>
      </c>
      <c r="H21" s="18"/>
      <c r="I21" s="19"/>
      <c r="J21" s="20"/>
      <c r="K21" s="21"/>
      <c r="L21" s="91"/>
      <c r="M21" s="38" t="s">
        <v>63</v>
      </c>
      <c r="N21" s="130">
        <v>4</v>
      </c>
      <c r="O21" s="34"/>
      <c r="P21" s="35"/>
      <c r="Q21" s="36">
        <v>4</v>
      </c>
      <c r="R21" s="34"/>
      <c r="S21" s="99" t="s">
        <v>85</v>
      </c>
      <c r="T21" s="154"/>
      <c r="U21" s="87"/>
      <c r="V21" s="90"/>
      <c r="W21" s="38"/>
      <c r="X21" s="34"/>
      <c r="Y21" s="35"/>
      <c r="Z21" s="35"/>
      <c r="AA21" s="37"/>
      <c r="AB21" s="151"/>
      <c r="AC21" s="42"/>
      <c r="AD21" s="39" t="s">
        <v>40</v>
      </c>
    </row>
    <row r="22" spans="1:32" s="116" customFormat="1" ht="12.75" x14ac:dyDescent="0.2">
      <c r="A22" s="30" t="s">
        <v>86</v>
      </c>
      <c r="B22" s="31" t="s">
        <v>46</v>
      </c>
      <c r="C22" s="77">
        <f t="shared" si="10"/>
        <v>6</v>
      </c>
      <c r="D22" s="35">
        <f t="shared" si="11"/>
        <v>2</v>
      </c>
      <c r="E22" s="35" t="str">
        <f t="shared" si="12"/>
        <v/>
      </c>
      <c r="F22" s="35">
        <f t="shared" si="13"/>
        <v>2</v>
      </c>
      <c r="G22" s="130">
        <f t="shared" si="14"/>
        <v>2</v>
      </c>
      <c r="H22" s="18"/>
      <c r="I22" s="19"/>
      <c r="J22" s="20"/>
      <c r="K22" s="21"/>
      <c r="L22" s="83"/>
      <c r="M22" s="38">
        <v>1</v>
      </c>
      <c r="N22" s="130">
        <v>2</v>
      </c>
      <c r="O22" s="34"/>
      <c r="P22" s="35"/>
      <c r="Q22" s="36">
        <v>2</v>
      </c>
      <c r="R22" s="34"/>
      <c r="S22" s="37"/>
      <c r="T22" s="151">
        <v>2</v>
      </c>
      <c r="U22" s="40" t="s">
        <v>21</v>
      </c>
      <c r="V22" s="88"/>
      <c r="W22" s="38"/>
      <c r="X22" s="34"/>
      <c r="Y22" s="35"/>
      <c r="Z22" s="35"/>
      <c r="AA22" s="43"/>
      <c r="AB22" s="36"/>
      <c r="AC22" s="41"/>
      <c r="AD22" s="39" t="s">
        <v>40</v>
      </c>
    </row>
    <row r="23" spans="1:32" s="115" customFormat="1" x14ac:dyDescent="0.25">
      <c r="A23" s="30" t="s">
        <v>87</v>
      </c>
      <c r="B23" s="31" t="s">
        <v>23</v>
      </c>
      <c r="C23" s="77">
        <f t="shared" si="10"/>
        <v>8</v>
      </c>
      <c r="D23" s="35">
        <f t="shared" si="11"/>
        <v>4</v>
      </c>
      <c r="E23" s="35" t="str">
        <f t="shared" si="12"/>
        <v/>
      </c>
      <c r="F23" s="35">
        <f t="shared" si="13"/>
        <v>4</v>
      </c>
      <c r="G23" s="130" t="str">
        <f t="shared" si="14"/>
        <v/>
      </c>
      <c r="H23" s="45"/>
      <c r="I23" s="46"/>
      <c r="J23" s="47"/>
      <c r="K23" s="48"/>
      <c r="L23" s="84"/>
      <c r="M23" s="38">
        <v>1</v>
      </c>
      <c r="N23" s="130">
        <v>4</v>
      </c>
      <c r="O23" s="34"/>
      <c r="P23" s="35"/>
      <c r="Q23" s="36">
        <v>4</v>
      </c>
      <c r="R23" s="34"/>
      <c r="S23" s="37" t="s">
        <v>27</v>
      </c>
      <c r="T23" s="151"/>
      <c r="U23" s="87"/>
      <c r="V23" s="38"/>
      <c r="W23" s="38"/>
      <c r="X23" s="34"/>
      <c r="Y23" s="35"/>
      <c r="Z23" s="35"/>
      <c r="AA23" s="29"/>
      <c r="AB23" s="36"/>
      <c r="AC23" s="41"/>
      <c r="AD23" s="39" t="s">
        <v>40</v>
      </c>
    </row>
    <row r="24" spans="1:32" s="115" customFormat="1" x14ac:dyDescent="0.25">
      <c r="A24" s="30" t="s">
        <v>88</v>
      </c>
      <c r="B24" s="31" t="s">
        <v>23</v>
      </c>
      <c r="C24" s="77">
        <f t="shared" si="10"/>
        <v>10</v>
      </c>
      <c r="D24" s="35">
        <f t="shared" si="11"/>
        <v>2</v>
      </c>
      <c r="E24" s="35" t="str">
        <f t="shared" si="12"/>
        <v/>
      </c>
      <c r="F24" s="35">
        <f t="shared" si="13"/>
        <v>6</v>
      </c>
      <c r="G24" s="130">
        <f t="shared" si="14"/>
        <v>2</v>
      </c>
      <c r="H24" s="18"/>
      <c r="I24" s="19"/>
      <c r="J24" s="20"/>
      <c r="K24" s="21"/>
      <c r="L24" s="83"/>
      <c r="M24" s="38">
        <v>1</v>
      </c>
      <c r="N24" s="130">
        <v>2</v>
      </c>
      <c r="O24" s="34"/>
      <c r="P24" s="35"/>
      <c r="Q24" s="36">
        <v>6</v>
      </c>
      <c r="R24" s="34"/>
      <c r="S24" s="37"/>
      <c r="T24" s="151">
        <v>2</v>
      </c>
      <c r="U24" s="87" t="s">
        <v>21</v>
      </c>
      <c r="V24" s="38"/>
      <c r="W24" s="38"/>
      <c r="X24" s="34"/>
      <c r="Y24" s="35"/>
      <c r="Z24" s="35"/>
      <c r="AA24" s="37"/>
      <c r="AB24" s="151"/>
      <c r="AC24" s="42"/>
      <c r="AD24" s="39" t="s">
        <v>40</v>
      </c>
    </row>
    <row r="25" spans="1:32" s="115" customFormat="1" x14ac:dyDescent="0.25">
      <c r="A25" s="30" t="s">
        <v>147</v>
      </c>
      <c r="B25" s="31"/>
      <c r="C25" s="77"/>
      <c r="D25" s="35"/>
      <c r="E25" s="35"/>
      <c r="F25" s="35"/>
      <c r="G25" s="130"/>
      <c r="H25" s="18"/>
      <c r="I25" s="19"/>
      <c r="J25" s="20"/>
      <c r="K25" s="21"/>
      <c r="L25" s="83"/>
      <c r="M25" s="38"/>
      <c r="N25" s="130"/>
      <c r="O25" s="34"/>
      <c r="P25" s="35"/>
      <c r="Q25" s="36"/>
      <c r="R25" s="34"/>
      <c r="S25" s="37"/>
      <c r="T25" s="152"/>
      <c r="U25" s="94"/>
      <c r="V25" s="75"/>
      <c r="W25" s="75"/>
      <c r="X25" s="72">
        <v>2</v>
      </c>
      <c r="Y25" s="73"/>
      <c r="Z25" s="73"/>
      <c r="AA25" s="74"/>
      <c r="AB25" s="152"/>
      <c r="AC25" s="76"/>
      <c r="AD25" s="39" t="s">
        <v>40</v>
      </c>
    </row>
    <row r="26" spans="1:32" s="115" customFormat="1" x14ac:dyDescent="0.25">
      <c r="A26" s="30" t="s">
        <v>89</v>
      </c>
      <c r="B26" s="31" t="s">
        <v>25</v>
      </c>
      <c r="C26" s="77">
        <f t="shared" si="10"/>
        <v>2</v>
      </c>
      <c r="D26" s="35" t="str">
        <f t="shared" si="11"/>
        <v/>
      </c>
      <c r="E26" s="35" t="str">
        <f t="shared" si="12"/>
        <v/>
      </c>
      <c r="F26" s="35">
        <f t="shared" si="13"/>
        <v>2</v>
      </c>
      <c r="G26" s="130" t="str">
        <f t="shared" si="14"/>
        <v/>
      </c>
      <c r="H26" s="45"/>
      <c r="I26" s="46"/>
      <c r="J26" s="47"/>
      <c r="K26" s="48"/>
      <c r="L26" s="84"/>
      <c r="M26" s="38">
        <v>1</v>
      </c>
      <c r="N26" s="130"/>
      <c r="O26" s="34"/>
      <c r="P26" s="35"/>
      <c r="Q26" s="36">
        <v>2</v>
      </c>
      <c r="R26" s="34"/>
      <c r="S26" s="37" t="s">
        <v>20</v>
      </c>
      <c r="T26" s="133"/>
      <c r="U26" s="94"/>
      <c r="V26" s="96"/>
      <c r="W26" s="75"/>
      <c r="X26" s="72"/>
      <c r="Y26" s="73"/>
      <c r="Z26" s="73"/>
      <c r="AA26" s="74"/>
      <c r="AB26" s="152"/>
      <c r="AC26" s="76"/>
      <c r="AD26" s="39" t="s">
        <v>40</v>
      </c>
    </row>
    <row r="27" spans="1:32" s="115" customFormat="1" x14ac:dyDescent="0.25">
      <c r="A27" s="30" t="s">
        <v>148</v>
      </c>
      <c r="B27" s="31"/>
      <c r="C27" s="77"/>
      <c r="D27" s="35"/>
      <c r="E27" s="35"/>
      <c r="F27" s="35"/>
      <c r="G27" s="130"/>
      <c r="H27" s="101"/>
      <c r="I27" s="102"/>
      <c r="J27" s="103"/>
      <c r="K27" s="104"/>
      <c r="L27" s="105"/>
      <c r="M27" s="75"/>
      <c r="N27" s="271"/>
      <c r="O27" s="72"/>
      <c r="P27" s="73"/>
      <c r="Q27" s="108"/>
      <c r="R27" s="72"/>
      <c r="S27" s="74"/>
      <c r="T27" s="133"/>
      <c r="U27" s="94"/>
      <c r="V27" s="96"/>
      <c r="W27" s="75"/>
      <c r="X27" s="72">
        <v>2</v>
      </c>
      <c r="Y27" s="73"/>
      <c r="Z27" s="73"/>
      <c r="AA27" s="74"/>
      <c r="AB27" s="152"/>
      <c r="AC27" s="76"/>
      <c r="AD27" s="39" t="s">
        <v>40</v>
      </c>
    </row>
    <row r="28" spans="1:32" s="115" customFormat="1" x14ac:dyDescent="0.25">
      <c r="A28" s="30" t="s">
        <v>90</v>
      </c>
      <c r="B28" s="31" t="s">
        <v>53</v>
      </c>
      <c r="C28" s="77">
        <f t="shared" si="10"/>
        <v>14</v>
      </c>
      <c r="D28" s="35">
        <f t="shared" si="11"/>
        <v>6</v>
      </c>
      <c r="E28" s="35" t="str">
        <f t="shared" si="12"/>
        <v/>
      </c>
      <c r="F28" s="35">
        <f t="shared" si="13"/>
        <v>6</v>
      </c>
      <c r="G28" s="130">
        <f t="shared" si="14"/>
        <v>2</v>
      </c>
      <c r="H28" s="101"/>
      <c r="I28" s="102"/>
      <c r="J28" s="103"/>
      <c r="K28" s="104"/>
      <c r="L28" s="105"/>
      <c r="M28" s="75"/>
      <c r="N28" s="271">
        <v>2</v>
      </c>
      <c r="O28" s="72" t="s">
        <v>30</v>
      </c>
      <c r="P28" s="73"/>
      <c r="Q28" s="108"/>
      <c r="R28" s="72"/>
      <c r="S28" s="74"/>
      <c r="T28" s="133"/>
      <c r="U28" s="94"/>
      <c r="V28" s="96"/>
      <c r="W28" s="75" t="s">
        <v>51</v>
      </c>
      <c r="X28" s="72">
        <v>4</v>
      </c>
      <c r="Y28" s="73"/>
      <c r="Z28" s="73">
        <v>6</v>
      </c>
      <c r="AA28" s="74" t="s">
        <v>51</v>
      </c>
      <c r="AB28" s="152">
        <v>2</v>
      </c>
      <c r="AC28" s="76" t="s">
        <v>21</v>
      </c>
      <c r="AD28" s="39" t="s">
        <v>40</v>
      </c>
    </row>
    <row r="29" spans="1:32" s="115" customFormat="1" ht="24" x14ac:dyDescent="0.25">
      <c r="A29" s="70" t="s">
        <v>91</v>
      </c>
      <c r="B29" s="31" t="s">
        <v>25</v>
      </c>
      <c r="C29" s="77">
        <f t="shared" si="10"/>
        <v>2</v>
      </c>
      <c r="D29" s="35" t="str">
        <f t="shared" si="11"/>
        <v/>
      </c>
      <c r="E29" s="35" t="str">
        <f t="shared" si="12"/>
        <v/>
      </c>
      <c r="F29" s="35">
        <f t="shared" si="13"/>
        <v>2</v>
      </c>
      <c r="G29" s="130" t="str">
        <f t="shared" si="14"/>
        <v/>
      </c>
      <c r="H29" s="101"/>
      <c r="I29" s="102"/>
      <c r="J29" s="103"/>
      <c r="K29" s="104"/>
      <c r="L29" s="105"/>
      <c r="M29" s="75">
        <v>1</v>
      </c>
      <c r="N29" s="271"/>
      <c r="O29" s="72"/>
      <c r="P29" s="73"/>
      <c r="Q29" s="108">
        <v>2</v>
      </c>
      <c r="R29" s="72"/>
      <c r="S29" s="74" t="s">
        <v>20</v>
      </c>
      <c r="T29" s="133"/>
      <c r="U29" s="94"/>
      <c r="V29" s="96"/>
      <c r="W29" s="75"/>
      <c r="X29" s="72"/>
      <c r="Y29" s="73"/>
      <c r="Z29" s="73"/>
      <c r="AA29" s="74"/>
      <c r="AB29" s="133"/>
      <c r="AC29" s="76"/>
      <c r="AD29" s="78" t="s">
        <v>40</v>
      </c>
    </row>
    <row r="30" spans="1:32" ht="24.75" thickBot="1" x14ac:dyDescent="0.3">
      <c r="A30" s="49" t="s">
        <v>96</v>
      </c>
      <c r="B30" s="100" t="s">
        <v>92</v>
      </c>
      <c r="C30" s="51"/>
      <c r="D30" s="52"/>
      <c r="E30" s="52"/>
      <c r="F30" s="52"/>
      <c r="G30" s="131"/>
      <c r="H30" s="53"/>
      <c r="I30" s="54"/>
      <c r="J30" s="55"/>
      <c r="K30" s="56"/>
      <c r="L30" s="85"/>
      <c r="M30" s="62"/>
      <c r="N30" s="131"/>
      <c r="O30" s="58"/>
      <c r="P30" s="52"/>
      <c r="Q30" s="59"/>
      <c r="R30" s="58"/>
      <c r="S30" s="60"/>
      <c r="T30" s="93"/>
      <c r="U30" s="95"/>
      <c r="V30" s="97"/>
      <c r="W30" s="62"/>
      <c r="X30" s="58"/>
      <c r="Y30" s="52"/>
      <c r="Z30" s="52"/>
      <c r="AA30" s="63" t="s">
        <v>27</v>
      </c>
      <c r="AB30" s="95"/>
      <c r="AC30" s="61"/>
      <c r="AD30" s="64" t="s">
        <v>40</v>
      </c>
    </row>
    <row r="31" spans="1:32" x14ac:dyDescent="0.25">
      <c r="A31" s="112"/>
      <c r="B31" s="112"/>
      <c r="C31" s="112"/>
      <c r="D31" s="112"/>
      <c r="E31" s="112"/>
      <c r="F31" s="112"/>
      <c r="G31" s="12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28"/>
      <c r="U31" s="112"/>
      <c r="V31" s="112"/>
      <c r="W31" s="112"/>
      <c r="X31" s="112"/>
      <c r="Y31" s="112"/>
      <c r="Z31" s="112"/>
      <c r="AA31" s="112"/>
      <c r="AB31" s="128"/>
      <c r="AC31" s="112"/>
      <c r="AD31" s="112"/>
      <c r="AE31" s="112"/>
      <c r="AF31" s="112"/>
    </row>
    <row r="32" spans="1:32" x14ac:dyDescent="0.25">
      <c r="A32" s="65" t="s">
        <v>34</v>
      </c>
      <c r="B32" s="111"/>
      <c r="C32" s="111"/>
      <c r="D32" s="111"/>
      <c r="E32" s="3" t="s">
        <v>72</v>
      </c>
      <c r="F32" s="3"/>
      <c r="G32" s="3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65" t="s">
        <v>73</v>
      </c>
      <c r="S32" s="65"/>
      <c r="T32" s="65"/>
      <c r="U32" s="65"/>
      <c r="V32" s="65"/>
      <c r="W32" s="65"/>
      <c r="X32" s="111"/>
      <c r="Y32" s="111"/>
      <c r="Z32" s="111" t="s">
        <v>74</v>
      </c>
      <c r="AA32" s="111"/>
      <c r="AB32" s="127"/>
      <c r="AC32" s="111"/>
      <c r="AD32" s="111"/>
      <c r="AE32" s="111"/>
      <c r="AF32" s="112"/>
    </row>
  </sheetData>
  <mergeCells count="11">
    <mergeCell ref="A8:A9"/>
    <mergeCell ref="B8:B9"/>
    <mergeCell ref="H8:K8"/>
    <mergeCell ref="L8:U8"/>
    <mergeCell ref="V8:AC8"/>
    <mergeCell ref="C8:G8"/>
    <mergeCell ref="H5:K5"/>
    <mergeCell ref="X1:AA1"/>
    <mergeCell ref="B4:D4"/>
    <mergeCell ref="C5:D5"/>
    <mergeCell ref="O6:Z6"/>
  </mergeCells>
  <pageMargins left="0.7" right="0.7" top="0.75" bottom="0.75" header="0.3" footer="0.3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="80" zoomScaleNormal="80" workbookViewId="0">
      <selection activeCell="X11" sqref="X11:Z28"/>
    </sheetView>
  </sheetViews>
  <sheetFormatPr defaultRowHeight="15" x14ac:dyDescent="0.25"/>
  <cols>
    <col min="1" max="1" width="49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1" width="3.2851562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2" customFormat="1" ht="12.75" x14ac:dyDescent="0.2">
      <c r="A1" s="118"/>
      <c r="B1" s="118"/>
      <c r="C1" s="118"/>
      <c r="D1" s="1"/>
      <c r="E1" s="1"/>
      <c r="F1" s="1"/>
      <c r="G1" s="1"/>
      <c r="H1" s="118" t="s">
        <v>0</v>
      </c>
      <c r="I1" s="118"/>
      <c r="J1" s="1"/>
      <c r="K1" s="1"/>
      <c r="L1" s="1"/>
      <c r="M1" s="1"/>
      <c r="N1" s="1"/>
      <c r="O1" s="1"/>
      <c r="P1" s="1"/>
      <c r="Q1" s="1"/>
      <c r="R1" s="1"/>
      <c r="S1" s="118"/>
      <c r="T1" s="127"/>
      <c r="U1" s="118"/>
      <c r="V1" s="118"/>
      <c r="W1" s="118"/>
      <c r="X1" s="307" t="s">
        <v>1</v>
      </c>
      <c r="Y1" s="307"/>
      <c r="Z1" s="307"/>
      <c r="AA1" s="307"/>
      <c r="AB1" s="127"/>
      <c r="AC1" s="118"/>
      <c r="AD1" s="118"/>
    </row>
    <row r="2" spans="1:38" s="2" customFormat="1" ht="12.75" x14ac:dyDescent="0.2">
      <c r="A2" s="118"/>
      <c r="B2" s="3"/>
      <c r="C2" s="3"/>
      <c r="D2" s="3"/>
      <c r="E2" s="3"/>
      <c r="F2" s="3"/>
      <c r="G2" s="3"/>
      <c r="H2" s="118" t="s">
        <v>2</v>
      </c>
      <c r="I2" s="1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18"/>
      <c r="Y2" s="3"/>
      <c r="Z2" s="118" t="s">
        <v>3</v>
      </c>
      <c r="AA2" s="3"/>
      <c r="AB2" s="3"/>
      <c r="AC2" s="3"/>
      <c r="AD2" s="3"/>
    </row>
    <row r="3" spans="1:38" s="2" customFormat="1" ht="12.75" x14ac:dyDescent="0.2">
      <c r="A3" s="118"/>
      <c r="B3" s="118"/>
      <c r="C3" s="118"/>
      <c r="D3" s="118"/>
      <c r="E3" s="118"/>
      <c r="F3" s="3" t="s">
        <v>4</v>
      </c>
      <c r="G3" s="3"/>
      <c r="H3" s="3"/>
      <c r="I3" s="3"/>
      <c r="J3" s="3"/>
      <c r="K3" s="3"/>
      <c r="L3" s="3"/>
      <c r="M3" s="118"/>
      <c r="N3" s="118"/>
      <c r="O3" s="118"/>
      <c r="P3" s="118"/>
      <c r="Q3" s="118"/>
      <c r="R3" s="118"/>
      <c r="S3" s="118"/>
      <c r="T3" s="127"/>
      <c r="U3" s="118"/>
      <c r="V3" s="118"/>
      <c r="W3" s="118"/>
      <c r="X3" s="118"/>
      <c r="Y3" s="118"/>
      <c r="Z3" s="118"/>
      <c r="AA3" s="118"/>
      <c r="AB3" s="127"/>
      <c r="AC3" s="118"/>
      <c r="AD3" s="3"/>
    </row>
    <row r="4" spans="1:38" x14ac:dyDescent="0.25">
      <c r="A4" s="119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119"/>
      <c r="P4" s="119"/>
      <c r="Q4" s="119"/>
      <c r="R4" s="119"/>
      <c r="S4" s="119"/>
      <c r="T4" s="128"/>
      <c r="U4" s="119"/>
      <c r="V4" s="119"/>
      <c r="W4" s="119"/>
      <c r="X4" s="119"/>
      <c r="Y4" s="119"/>
      <c r="Z4" s="119"/>
      <c r="AA4" s="1" t="s">
        <v>109</v>
      </c>
      <c r="AB4" s="1"/>
      <c r="AC4" s="119"/>
      <c r="AD4" s="119"/>
      <c r="AE4" s="119"/>
      <c r="AF4" s="119"/>
      <c r="AG4" s="119"/>
      <c r="AH4" s="119"/>
      <c r="AI4" s="119"/>
      <c r="AJ4" s="119"/>
      <c r="AK4" s="119"/>
      <c r="AL4" s="119"/>
    </row>
    <row r="5" spans="1:38" x14ac:dyDescent="0.25">
      <c r="A5" s="119"/>
      <c r="B5" s="119"/>
      <c r="C5" s="308"/>
      <c r="D5" s="308"/>
      <c r="E5" s="119"/>
      <c r="F5" s="119"/>
      <c r="G5" s="128"/>
      <c r="H5" s="308"/>
      <c r="I5" s="308"/>
      <c r="J5" s="308"/>
      <c r="K5" s="308"/>
      <c r="L5" s="119"/>
      <c r="M5" s="119"/>
      <c r="N5" s="119"/>
      <c r="O5" s="119"/>
      <c r="P5" s="119"/>
      <c r="Q5" s="119"/>
      <c r="R5" s="119"/>
      <c r="S5" s="119"/>
      <c r="T5" s="128"/>
      <c r="U5" s="119"/>
      <c r="V5" s="119"/>
      <c r="W5" s="119"/>
      <c r="X5" s="119"/>
      <c r="Y5" s="119"/>
      <c r="Z5" s="119"/>
      <c r="AA5" s="119"/>
      <c r="AB5" s="128"/>
      <c r="AC5" s="119"/>
      <c r="AD5" s="119"/>
      <c r="AE5" s="119"/>
      <c r="AF5" s="119"/>
    </row>
    <row r="6" spans="1:38" x14ac:dyDescent="0.25">
      <c r="A6" s="119"/>
      <c r="B6" s="119"/>
      <c r="C6" s="119"/>
      <c r="D6" s="119"/>
      <c r="E6" s="119"/>
      <c r="F6" s="114"/>
      <c r="G6" s="114"/>
      <c r="H6" s="114" t="s">
        <v>97</v>
      </c>
      <c r="I6" s="114"/>
      <c r="J6" s="114"/>
      <c r="K6" s="114"/>
      <c r="L6" s="114"/>
      <c r="M6" s="119"/>
      <c r="N6" s="119"/>
      <c r="O6" s="316" t="s">
        <v>71</v>
      </c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119"/>
      <c r="AB6" s="128"/>
      <c r="AC6" s="129" t="s">
        <v>158</v>
      </c>
      <c r="AD6" s="7"/>
      <c r="AE6" s="7"/>
      <c r="AF6" s="7"/>
    </row>
    <row r="7" spans="1:38" ht="15.75" thickBot="1" x14ac:dyDescent="0.3">
      <c r="A7" s="119"/>
      <c r="B7" s="119"/>
      <c r="C7" s="119"/>
      <c r="D7" s="119"/>
      <c r="E7" s="119"/>
      <c r="F7" s="119"/>
      <c r="G7" s="128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8"/>
      <c r="U7" s="119"/>
      <c r="V7" s="119"/>
      <c r="W7" s="119"/>
      <c r="X7" s="119"/>
      <c r="Y7" s="119"/>
      <c r="Z7" s="119"/>
      <c r="AA7" s="119"/>
      <c r="AB7" s="128"/>
      <c r="AC7" s="119"/>
      <c r="AD7" s="119"/>
      <c r="AE7" s="119"/>
      <c r="AF7" s="119"/>
    </row>
    <row r="8" spans="1:38" ht="39.75" customHeight="1" thickBot="1" x14ac:dyDescent="0.3">
      <c r="A8" s="314" t="s">
        <v>6</v>
      </c>
      <c r="B8" s="314" t="s">
        <v>7</v>
      </c>
      <c r="C8" s="311" t="s">
        <v>8</v>
      </c>
      <c r="D8" s="312"/>
      <c r="E8" s="312"/>
      <c r="F8" s="312"/>
      <c r="G8" s="313"/>
      <c r="H8" s="311" t="s">
        <v>9</v>
      </c>
      <c r="I8" s="312"/>
      <c r="J8" s="312"/>
      <c r="K8" s="313"/>
      <c r="L8" s="311" t="s">
        <v>10</v>
      </c>
      <c r="M8" s="312"/>
      <c r="N8" s="312"/>
      <c r="O8" s="312"/>
      <c r="P8" s="312"/>
      <c r="Q8" s="312"/>
      <c r="R8" s="312"/>
      <c r="S8" s="312"/>
      <c r="T8" s="312"/>
      <c r="U8" s="313"/>
      <c r="V8" s="311" t="s">
        <v>11</v>
      </c>
      <c r="W8" s="312"/>
      <c r="X8" s="312"/>
      <c r="Y8" s="312"/>
      <c r="Z8" s="312"/>
      <c r="AA8" s="312"/>
      <c r="AB8" s="312"/>
      <c r="AC8" s="313"/>
      <c r="AD8" s="125" t="s">
        <v>12</v>
      </c>
    </row>
    <row r="9" spans="1:38" ht="74.25" customHeight="1" thickBot="1" x14ac:dyDescent="0.3">
      <c r="A9" s="315"/>
      <c r="B9" s="315"/>
      <c r="C9" s="8" t="s">
        <v>13</v>
      </c>
      <c r="D9" s="9" t="s">
        <v>14</v>
      </c>
      <c r="E9" s="9" t="s">
        <v>15</v>
      </c>
      <c r="F9" s="136" t="s">
        <v>16</v>
      </c>
      <c r="G9" s="137" t="s">
        <v>123</v>
      </c>
      <c r="H9" s="11" t="s">
        <v>14</v>
      </c>
      <c r="I9" s="12"/>
      <c r="J9" s="13" t="s">
        <v>16</v>
      </c>
      <c r="K9" s="14"/>
      <c r="L9" s="123" t="s">
        <v>54</v>
      </c>
      <c r="M9" s="123" t="s">
        <v>55</v>
      </c>
      <c r="N9" s="124" t="s">
        <v>14</v>
      </c>
      <c r="O9" s="12"/>
      <c r="P9" s="9" t="s">
        <v>15</v>
      </c>
      <c r="Q9" s="13" t="s">
        <v>16</v>
      </c>
      <c r="R9" s="12"/>
      <c r="S9" s="9" t="s">
        <v>17</v>
      </c>
      <c r="T9" s="141" t="s">
        <v>123</v>
      </c>
      <c r="U9" s="10" t="s">
        <v>18</v>
      </c>
      <c r="V9" s="123" t="s">
        <v>54</v>
      </c>
      <c r="W9" s="123" t="s">
        <v>55</v>
      </c>
      <c r="X9" s="12" t="s">
        <v>14</v>
      </c>
      <c r="Y9" s="9" t="s">
        <v>15</v>
      </c>
      <c r="Z9" s="9" t="s">
        <v>16</v>
      </c>
      <c r="AA9" s="9" t="s">
        <v>17</v>
      </c>
      <c r="AB9" s="145" t="s">
        <v>123</v>
      </c>
      <c r="AC9" s="10" t="s">
        <v>18</v>
      </c>
      <c r="AD9" s="117"/>
    </row>
    <row r="10" spans="1:38" s="115" customFormat="1" x14ac:dyDescent="0.25">
      <c r="A10" s="30" t="s">
        <v>98</v>
      </c>
      <c r="B10" s="31" t="s">
        <v>23</v>
      </c>
      <c r="C10" s="77">
        <f t="shared" ref="C10" si="0">IF(SUM(D10,E10,F10,G10) &lt;&gt; 0,SUM(D10,E10,F10,G10),"")</f>
        <v>10</v>
      </c>
      <c r="D10" s="35">
        <f t="shared" ref="D10" si="1">IF(SUM(N10,X10,H10) &lt;&gt; 0,SUM(N10,X10,H10),"")</f>
        <v>2</v>
      </c>
      <c r="E10" s="35">
        <f t="shared" ref="E10" si="2">IF(SUM(P10,Y10,I10) &lt;&gt; 0,SUM(P10,Y10,I10),"")</f>
        <v>2</v>
      </c>
      <c r="F10" s="35">
        <f t="shared" ref="F10" si="3">IF(SUM(Q10,Z10,J10) &lt;&gt; 0,SUM(Q10,Z10,J10),"")</f>
        <v>4</v>
      </c>
      <c r="G10" s="130">
        <f t="shared" ref="G10" si="4">IF(SUM(T10,AB10) &lt;&gt; 0,SUM(T10,AB10),"")</f>
        <v>2</v>
      </c>
      <c r="H10" s="18"/>
      <c r="I10" s="19"/>
      <c r="J10" s="20"/>
      <c r="K10" s="21"/>
      <c r="L10" s="83"/>
      <c r="M10" s="22">
        <v>1</v>
      </c>
      <c r="N10" s="23">
        <v>2</v>
      </c>
      <c r="O10" s="24"/>
      <c r="P10" s="25">
        <v>2</v>
      </c>
      <c r="Q10" s="26">
        <v>4</v>
      </c>
      <c r="R10" s="24"/>
      <c r="S10" s="25"/>
      <c r="T10" s="26">
        <v>2</v>
      </c>
      <c r="U10" s="40" t="s">
        <v>21</v>
      </c>
      <c r="V10" s="98"/>
      <c r="W10" s="38"/>
      <c r="X10" s="34"/>
      <c r="Y10" s="35"/>
      <c r="Z10" s="35"/>
      <c r="AA10" s="29"/>
      <c r="AB10" s="87"/>
      <c r="AC10" s="41"/>
      <c r="AD10" s="39" t="s">
        <v>65</v>
      </c>
    </row>
    <row r="11" spans="1:38" s="115" customFormat="1" x14ac:dyDescent="0.25">
      <c r="A11" s="66" t="s">
        <v>99</v>
      </c>
      <c r="B11" s="31" t="s">
        <v>23</v>
      </c>
      <c r="C11" s="77">
        <f t="shared" ref="C11" si="5">IF(SUM(D11,E11,F11,G11) &lt;&gt; 0,SUM(D11,E11,F11,G11),"")</f>
        <v>12</v>
      </c>
      <c r="D11" s="35">
        <f t="shared" ref="D11" si="6">IF(SUM(N11,X11,H11) &lt;&gt; 0,SUM(N11,X11,H11),"")</f>
        <v>4</v>
      </c>
      <c r="E11" s="35" t="str">
        <f t="shared" ref="E11" si="7">IF(SUM(P11,Y11,I11) &lt;&gt; 0,SUM(P11,Y11,I11),"")</f>
        <v/>
      </c>
      <c r="F11" s="35">
        <f t="shared" ref="F11" si="8">IF(SUM(Q11,Z11,J11) &lt;&gt; 0,SUM(Q11,Z11,J11),"")</f>
        <v>6</v>
      </c>
      <c r="G11" s="130">
        <f t="shared" ref="G11" si="9">IF(SUM(T11,AB11) &lt;&gt; 0,SUM(T11,AB11),"")</f>
        <v>2</v>
      </c>
      <c r="H11" s="18"/>
      <c r="I11" s="19"/>
      <c r="J11" s="20"/>
      <c r="K11" s="21"/>
      <c r="L11" s="83"/>
      <c r="M11" s="22"/>
      <c r="N11" s="23">
        <v>2</v>
      </c>
      <c r="O11" s="24" t="s">
        <v>30</v>
      </c>
      <c r="P11" s="25"/>
      <c r="Q11" s="26"/>
      <c r="R11" s="24"/>
      <c r="S11" s="35"/>
      <c r="T11" s="26"/>
      <c r="U11" s="67"/>
      <c r="V11" s="90"/>
      <c r="W11" s="69">
        <v>1</v>
      </c>
      <c r="X11" s="24">
        <v>2</v>
      </c>
      <c r="Y11" s="25"/>
      <c r="Z11" s="25">
        <v>6</v>
      </c>
      <c r="AA11" s="29"/>
      <c r="AB11" s="36">
        <v>2</v>
      </c>
      <c r="AC11" s="41" t="s">
        <v>21</v>
      </c>
      <c r="AD11" s="39" t="s">
        <v>40</v>
      </c>
    </row>
    <row r="12" spans="1:38" s="115" customFormat="1" x14ac:dyDescent="0.25">
      <c r="A12" s="30" t="s">
        <v>100</v>
      </c>
      <c r="B12" s="31" t="s">
        <v>46</v>
      </c>
      <c r="C12" s="77">
        <f t="shared" ref="C12:C28" si="10">IF(SUM(D12,E12,F12,G12) &lt;&gt; 0,SUM(D12,E12,F12,G12),"")</f>
        <v>8</v>
      </c>
      <c r="D12" s="35">
        <f t="shared" ref="D12:D28" si="11">IF(SUM(N12,X12,H12) &lt;&gt; 0,SUM(N12,X12,H12),"")</f>
        <v>4</v>
      </c>
      <c r="E12" s="35" t="str">
        <f t="shared" ref="E12:E28" si="12">IF(SUM(P12,Y12,I12) &lt;&gt; 0,SUM(P12,Y12,I12),"")</f>
        <v/>
      </c>
      <c r="F12" s="35">
        <f t="shared" ref="F12:F28" si="13">IF(SUM(Q12,Z12,J12) &lt;&gt; 0,SUM(Q12,Z12,J12),"")</f>
        <v>2</v>
      </c>
      <c r="G12" s="130">
        <f t="shared" ref="G12:G28" si="14">IF(SUM(T12,AB12) &lt;&gt; 0,SUM(T12,AB12),"")</f>
        <v>2</v>
      </c>
      <c r="H12" s="45"/>
      <c r="I12" s="46"/>
      <c r="J12" s="47"/>
      <c r="K12" s="48"/>
      <c r="L12" s="84"/>
      <c r="M12" s="32"/>
      <c r="N12" s="33">
        <v>2</v>
      </c>
      <c r="O12" s="34" t="s">
        <v>30</v>
      </c>
      <c r="P12" s="35"/>
      <c r="Q12" s="36"/>
      <c r="R12" s="34"/>
      <c r="S12" s="35"/>
      <c r="T12" s="36"/>
      <c r="U12" s="40"/>
      <c r="V12" s="88"/>
      <c r="W12" s="38">
        <v>1</v>
      </c>
      <c r="X12" s="34">
        <v>2</v>
      </c>
      <c r="Y12" s="35"/>
      <c r="Z12" s="35">
        <v>2</v>
      </c>
      <c r="AA12" s="29"/>
      <c r="AB12" s="36">
        <v>2</v>
      </c>
      <c r="AC12" s="41" t="s">
        <v>21</v>
      </c>
      <c r="AD12" s="39" t="s">
        <v>40</v>
      </c>
    </row>
    <row r="13" spans="1:38" s="116" customFormat="1" ht="12.75" x14ac:dyDescent="0.2">
      <c r="A13" s="30" t="s">
        <v>101</v>
      </c>
      <c r="B13" s="31" t="s">
        <v>23</v>
      </c>
      <c r="C13" s="77">
        <f t="shared" si="10"/>
        <v>10</v>
      </c>
      <c r="D13" s="35">
        <f t="shared" si="11"/>
        <v>4</v>
      </c>
      <c r="E13" s="35" t="str">
        <f t="shared" si="12"/>
        <v/>
      </c>
      <c r="F13" s="35">
        <f t="shared" si="13"/>
        <v>4</v>
      </c>
      <c r="G13" s="130">
        <f t="shared" si="14"/>
        <v>2</v>
      </c>
      <c r="H13" s="18"/>
      <c r="I13" s="19"/>
      <c r="J13" s="20"/>
      <c r="K13" s="21"/>
      <c r="L13" s="91">
        <v>1</v>
      </c>
      <c r="M13" s="32"/>
      <c r="N13" s="33">
        <v>4</v>
      </c>
      <c r="O13" s="34"/>
      <c r="P13" s="35"/>
      <c r="Q13" s="36">
        <v>4</v>
      </c>
      <c r="R13" s="34"/>
      <c r="S13" s="155"/>
      <c r="T13" s="151">
        <v>2</v>
      </c>
      <c r="U13" s="40" t="s">
        <v>21</v>
      </c>
      <c r="V13" s="88"/>
      <c r="W13" s="38"/>
      <c r="X13" s="34"/>
      <c r="Y13" s="35"/>
      <c r="Z13" s="35"/>
      <c r="AA13" s="43"/>
      <c r="AB13" s="36"/>
      <c r="AC13" s="41"/>
      <c r="AD13" s="39" t="s">
        <v>40</v>
      </c>
    </row>
    <row r="14" spans="1:38" s="115" customFormat="1" ht="38.25" customHeight="1" x14ac:dyDescent="0.25">
      <c r="A14" s="30" t="s">
        <v>102</v>
      </c>
      <c r="B14" s="31" t="s">
        <v>23</v>
      </c>
      <c r="C14" s="77">
        <f t="shared" si="10"/>
        <v>10</v>
      </c>
      <c r="D14" s="35">
        <f t="shared" si="11"/>
        <v>4</v>
      </c>
      <c r="E14" s="35" t="str">
        <f t="shared" si="12"/>
        <v/>
      </c>
      <c r="F14" s="35">
        <f t="shared" si="13"/>
        <v>4</v>
      </c>
      <c r="G14" s="130">
        <f t="shared" si="14"/>
        <v>2</v>
      </c>
      <c r="H14" s="18"/>
      <c r="I14" s="19"/>
      <c r="J14" s="20"/>
      <c r="K14" s="21"/>
      <c r="L14" s="83"/>
      <c r="M14" s="22">
        <v>1</v>
      </c>
      <c r="N14" s="33">
        <v>4</v>
      </c>
      <c r="O14" s="34"/>
      <c r="P14" s="35"/>
      <c r="Q14" s="36">
        <v>4</v>
      </c>
      <c r="R14" s="34"/>
      <c r="S14" s="155"/>
      <c r="T14" s="151">
        <v>2</v>
      </c>
      <c r="U14" s="40" t="s">
        <v>21</v>
      </c>
      <c r="V14" s="89"/>
      <c r="W14" s="69"/>
      <c r="X14" s="24"/>
      <c r="Y14" s="25"/>
      <c r="Z14" s="25"/>
      <c r="AA14" s="27"/>
      <c r="AB14" s="26"/>
      <c r="AC14" s="28"/>
      <c r="AD14" s="39" t="s">
        <v>40</v>
      </c>
    </row>
    <row r="15" spans="1:38" s="115" customFormat="1" x14ac:dyDescent="0.25">
      <c r="A15" s="30" t="s">
        <v>103</v>
      </c>
      <c r="B15" s="31" t="s">
        <v>46</v>
      </c>
      <c r="C15" s="77">
        <f t="shared" si="10"/>
        <v>8</v>
      </c>
      <c r="D15" s="35">
        <f t="shared" si="11"/>
        <v>4</v>
      </c>
      <c r="E15" s="35" t="str">
        <f t="shared" si="12"/>
        <v/>
      </c>
      <c r="F15" s="35">
        <f t="shared" si="13"/>
        <v>2</v>
      </c>
      <c r="G15" s="130">
        <f t="shared" si="14"/>
        <v>2</v>
      </c>
      <c r="H15" s="18"/>
      <c r="I15" s="19"/>
      <c r="J15" s="20"/>
      <c r="K15" s="21"/>
      <c r="L15" s="91"/>
      <c r="M15" s="32"/>
      <c r="N15" s="33">
        <v>2</v>
      </c>
      <c r="O15" s="34" t="s">
        <v>30</v>
      </c>
      <c r="P15" s="35"/>
      <c r="Q15" s="36"/>
      <c r="R15" s="34"/>
      <c r="S15" s="25"/>
      <c r="T15" s="26"/>
      <c r="U15" s="40"/>
      <c r="V15" s="88"/>
      <c r="W15" s="38">
        <v>1</v>
      </c>
      <c r="X15" s="34">
        <v>2</v>
      </c>
      <c r="Y15" s="35"/>
      <c r="Z15" s="35">
        <v>2</v>
      </c>
      <c r="AA15" s="29"/>
      <c r="AB15" s="36">
        <v>2</v>
      </c>
      <c r="AC15" s="41" t="s">
        <v>21</v>
      </c>
      <c r="AD15" s="39" t="s">
        <v>40</v>
      </c>
    </row>
    <row r="16" spans="1:38" s="115" customFormat="1" x14ac:dyDescent="0.25">
      <c r="A16" s="30" t="s">
        <v>104</v>
      </c>
      <c r="B16" s="31" t="s">
        <v>46</v>
      </c>
      <c r="C16" s="77">
        <f t="shared" si="10"/>
        <v>4</v>
      </c>
      <c r="D16" s="35">
        <f t="shared" si="11"/>
        <v>2</v>
      </c>
      <c r="E16" s="35" t="str">
        <f t="shared" si="12"/>
        <v/>
      </c>
      <c r="F16" s="35">
        <f t="shared" si="13"/>
        <v>2</v>
      </c>
      <c r="G16" s="130" t="str">
        <f t="shared" si="14"/>
        <v/>
      </c>
      <c r="H16" s="18"/>
      <c r="I16" s="19"/>
      <c r="J16" s="20"/>
      <c r="K16" s="21"/>
      <c r="L16" s="91"/>
      <c r="M16" s="32">
        <v>1</v>
      </c>
      <c r="N16" s="33">
        <v>2</v>
      </c>
      <c r="O16" s="34"/>
      <c r="P16" s="35"/>
      <c r="Q16" s="36">
        <v>2</v>
      </c>
      <c r="R16" s="34"/>
      <c r="S16" s="99" t="s">
        <v>20</v>
      </c>
      <c r="T16" s="154"/>
      <c r="U16" s="87"/>
      <c r="V16" s="90"/>
      <c r="W16" s="38"/>
      <c r="X16" s="34"/>
      <c r="Y16" s="35"/>
      <c r="Z16" s="35"/>
      <c r="AA16" s="37"/>
      <c r="AB16" s="40"/>
      <c r="AC16" s="42"/>
      <c r="AD16" s="39" t="s">
        <v>40</v>
      </c>
    </row>
    <row r="17" spans="1:32" s="115" customFormat="1" x14ac:dyDescent="0.25">
      <c r="A17" s="30" t="s">
        <v>149</v>
      </c>
      <c r="B17" s="31"/>
      <c r="C17" s="77"/>
      <c r="D17" s="35"/>
      <c r="E17" s="35"/>
      <c r="F17" s="35"/>
      <c r="G17" s="130"/>
      <c r="H17" s="18"/>
      <c r="I17" s="19"/>
      <c r="J17" s="20"/>
      <c r="K17" s="21"/>
      <c r="L17" s="91"/>
      <c r="M17" s="32"/>
      <c r="N17" s="33"/>
      <c r="O17" s="34"/>
      <c r="P17" s="35"/>
      <c r="Q17" s="36"/>
      <c r="R17" s="34"/>
      <c r="S17" s="99"/>
      <c r="T17" s="154"/>
      <c r="U17" s="87"/>
      <c r="V17" s="90"/>
      <c r="W17" s="38"/>
      <c r="X17" s="34">
        <v>2</v>
      </c>
      <c r="Y17" s="35"/>
      <c r="Z17" s="35"/>
      <c r="AA17" s="37"/>
      <c r="AB17" s="40"/>
      <c r="AC17" s="42"/>
      <c r="AD17" s="39" t="s">
        <v>40</v>
      </c>
    </row>
    <row r="18" spans="1:32" s="115" customFormat="1" x14ac:dyDescent="0.25">
      <c r="A18" s="30" t="s">
        <v>150</v>
      </c>
      <c r="B18" s="31"/>
      <c r="C18" s="77"/>
      <c r="D18" s="35"/>
      <c r="E18" s="35"/>
      <c r="F18" s="35"/>
      <c r="G18" s="130"/>
      <c r="H18" s="18"/>
      <c r="I18" s="19"/>
      <c r="J18" s="20"/>
      <c r="K18" s="21"/>
      <c r="L18" s="91"/>
      <c r="M18" s="32"/>
      <c r="N18" s="33"/>
      <c r="O18" s="34"/>
      <c r="P18" s="35"/>
      <c r="Q18" s="36"/>
      <c r="R18" s="34"/>
      <c r="S18" s="99"/>
      <c r="T18" s="154"/>
      <c r="U18" s="87"/>
      <c r="V18" s="90"/>
      <c r="W18" s="38"/>
      <c r="X18" s="34">
        <v>2</v>
      </c>
      <c r="Y18" s="35"/>
      <c r="Z18" s="35"/>
      <c r="AA18" s="37"/>
      <c r="AB18" s="40"/>
      <c r="AC18" s="42"/>
      <c r="AD18" s="39" t="s">
        <v>40</v>
      </c>
    </row>
    <row r="19" spans="1:32" s="115" customFormat="1" x14ac:dyDescent="0.25">
      <c r="A19" s="30" t="s">
        <v>82</v>
      </c>
      <c r="B19" s="31" t="s">
        <v>83</v>
      </c>
      <c r="C19" s="77">
        <f t="shared" si="10"/>
        <v>14</v>
      </c>
      <c r="D19" s="35">
        <f t="shared" si="11"/>
        <v>4</v>
      </c>
      <c r="E19" s="35" t="str">
        <f t="shared" si="12"/>
        <v/>
      </c>
      <c r="F19" s="35">
        <f t="shared" si="13"/>
        <v>10</v>
      </c>
      <c r="G19" s="130" t="str">
        <f t="shared" si="14"/>
        <v/>
      </c>
      <c r="H19" s="18"/>
      <c r="I19" s="19"/>
      <c r="J19" s="20"/>
      <c r="K19" s="21"/>
      <c r="L19" s="91"/>
      <c r="M19" s="32">
        <v>2</v>
      </c>
      <c r="N19" s="33">
        <v>2</v>
      </c>
      <c r="O19" s="34"/>
      <c r="P19" s="35"/>
      <c r="Q19" s="36">
        <v>4</v>
      </c>
      <c r="R19" s="34"/>
      <c r="S19" s="37" t="s">
        <v>20</v>
      </c>
      <c r="T19" s="151"/>
      <c r="U19" s="87"/>
      <c r="V19" s="90"/>
      <c r="W19" s="38">
        <v>3</v>
      </c>
      <c r="X19" s="34">
        <v>2</v>
      </c>
      <c r="Y19" s="35"/>
      <c r="Z19" s="35">
        <v>6</v>
      </c>
      <c r="AA19" s="29" t="s">
        <v>20</v>
      </c>
      <c r="AB19" s="87"/>
      <c r="AC19" s="41"/>
      <c r="AD19" s="39" t="s">
        <v>40</v>
      </c>
    </row>
    <row r="20" spans="1:32" s="115" customFormat="1" x14ac:dyDescent="0.25">
      <c r="A20" s="30" t="s">
        <v>151</v>
      </c>
      <c r="B20" s="31"/>
      <c r="C20" s="77"/>
      <c r="D20" s="35"/>
      <c r="E20" s="35"/>
      <c r="F20" s="35"/>
      <c r="G20" s="130"/>
      <c r="H20" s="18"/>
      <c r="I20" s="19"/>
      <c r="J20" s="20"/>
      <c r="K20" s="21"/>
      <c r="L20" s="91"/>
      <c r="M20" s="32"/>
      <c r="N20" s="33"/>
      <c r="O20" s="34"/>
      <c r="P20" s="35"/>
      <c r="Q20" s="36"/>
      <c r="R20" s="34"/>
      <c r="S20" s="37"/>
      <c r="T20" s="151"/>
      <c r="U20" s="87"/>
      <c r="V20" s="90"/>
      <c r="W20" s="38"/>
      <c r="X20" s="34">
        <v>2</v>
      </c>
      <c r="Y20" s="35"/>
      <c r="Z20" s="35"/>
      <c r="AA20" s="29"/>
      <c r="AB20" s="87"/>
      <c r="AC20" s="41"/>
      <c r="AD20" s="39" t="s">
        <v>40</v>
      </c>
    </row>
    <row r="21" spans="1:32" s="115" customFormat="1" x14ac:dyDescent="0.25">
      <c r="A21" s="30" t="s">
        <v>152</v>
      </c>
      <c r="B21" s="31"/>
      <c r="C21" s="77"/>
      <c r="D21" s="35"/>
      <c r="E21" s="35"/>
      <c r="F21" s="35"/>
      <c r="G21" s="130"/>
      <c r="H21" s="18"/>
      <c r="I21" s="19"/>
      <c r="J21" s="20"/>
      <c r="K21" s="21"/>
      <c r="L21" s="91"/>
      <c r="M21" s="32"/>
      <c r="N21" s="33"/>
      <c r="O21" s="34"/>
      <c r="P21" s="35"/>
      <c r="Q21" s="36"/>
      <c r="R21" s="34"/>
      <c r="S21" s="37"/>
      <c r="T21" s="151"/>
      <c r="U21" s="87"/>
      <c r="V21" s="90"/>
      <c r="W21" s="38"/>
      <c r="X21" s="34">
        <v>2</v>
      </c>
      <c r="Y21" s="35"/>
      <c r="Z21" s="35"/>
      <c r="AA21" s="29"/>
      <c r="AB21" s="87"/>
      <c r="AC21" s="41"/>
      <c r="AD21" s="39" t="s">
        <v>40</v>
      </c>
    </row>
    <row r="22" spans="1:32" s="115" customFormat="1" x14ac:dyDescent="0.25">
      <c r="A22" s="30" t="s">
        <v>105</v>
      </c>
      <c r="B22" s="31" t="s">
        <v>46</v>
      </c>
      <c r="C22" s="77">
        <f t="shared" si="10"/>
        <v>6</v>
      </c>
      <c r="D22" s="35">
        <f t="shared" si="11"/>
        <v>4</v>
      </c>
      <c r="E22" s="35" t="str">
        <f t="shared" si="12"/>
        <v/>
      </c>
      <c r="F22" s="35">
        <f t="shared" si="13"/>
        <v>2</v>
      </c>
      <c r="G22" s="130" t="str">
        <f t="shared" si="14"/>
        <v/>
      </c>
      <c r="H22" s="45"/>
      <c r="I22" s="46"/>
      <c r="J22" s="47"/>
      <c r="K22" s="48"/>
      <c r="L22" s="84"/>
      <c r="M22" s="32"/>
      <c r="N22" s="33">
        <v>2</v>
      </c>
      <c r="O22" s="34" t="s">
        <v>30</v>
      </c>
      <c r="P22" s="35"/>
      <c r="Q22" s="36"/>
      <c r="R22" s="34"/>
      <c r="S22" s="37"/>
      <c r="T22" s="151"/>
      <c r="U22" s="87"/>
      <c r="V22" s="38"/>
      <c r="W22" s="38">
        <v>1</v>
      </c>
      <c r="X22" s="34">
        <v>2</v>
      </c>
      <c r="Y22" s="35"/>
      <c r="Z22" s="35">
        <v>2</v>
      </c>
      <c r="AA22" s="29" t="s">
        <v>20</v>
      </c>
      <c r="AB22" s="87"/>
      <c r="AC22" s="41"/>
      <c r="AD22" s="39" t="s">
        <v>40</v>
      </c>
    </row>
    <row r="23" spans="1:32" s="115" customFormat="1" x14ac:dyDescent="0.25">
      <c r="A23" s="30" t="s">
        <v>107</v>
      </c>
      <c r="B23" s="31">
        <v>340</v>
      </c>
      <c r="C23" s="77" t="str">
        <f t="shared" si="10"/>
        <v/>
      </c>
      <c r="D23" s="35" t="str">
        <f t="shared" si="11"/>
        <v/>
      </c>
      <c r="E23" s="35" t="str">
        <f t="shared" si="12"/>
        <v/>
      </c>
      <c r="F23" s="35" t="str">
        <f t="shared" si="13"/>
        <v/>
      </c>
      <c r="G23" s="130" t="str">
        <f t="shared" si="14"/>
        <v/>
      </c>
      <c r="H23" s="18"/>
      <c r="I23" s="19"/>
      <c r="J23" s="20"/>
      <c r="K23" s="21"/>
      <c r="L23" s="83"/>
      <c r="M23" s="32"/>
      <c r="N23" s="33"/>
      <c r="O23" s="34"/>
      <c r="P23" s="35"/>
      <c r="Q23" s="36"/>
      <c r="R23" s="34"/>
      <c r="S23" s="37" t="s">
        <v>20</v>
      </c>
      <c r="T23" s="151"/>
      <c r="U23" s="87"/>
      <c r="V23" s="38"/>
      <c r="W23" s="38"/>
      <c r="X23" s="34"/>
      <c r="Y23" s="35"/>
      <c r="Z23" s="35"/>
      <c r="AA23" s="29"/>
      <c r="AB23" s="87"/>
      <c r="AC23" s="41"/>
      <c r="AD23" s="39" t="s">
        <v>94</v>
      </c>
    </row>
    <row r="24" spans="1:32" s="115" customFormat="1" x14ac:dyDescent="0.25">
      <c r="A24" s="30" t="s">
        <v>106</v>
      </c>
      <c r="B24" s="31" t="s">
        <v>23</v>
      </c>
      <c r="C24" s="77">
        <f t="shared" si="10"/>
        <v>8</v>
      </c>
      <c r="D24" s="35">
        <f t="shared" si="11"/>
        <v>2</v>
      </c>
      <c r="E24" s="35" t="str">
        <f t="shared" si="12"/>
        <v/>
      </c>
      <c r="F24" s="35">
        <f t="shared" si="13"/>
        <v>4</v>
      </c>
      <c r="G24" s="130">
        <f t="shared" si="14"/>
        <v>2</v>
      </c>
      <c r="H24" s="18"/>
      <c r="I24" s="19"/>
      <c r="J24" s="20"/>
      <c r="K24" s="21"/>
      <c r="L24" s="83"/>
      <c r="M24" s="32">
        <v>1</v>
      </c>
      <c r="N24" s="33">
        <v>2</v>
      </c>
      <c r="O24" s="34"/>
      <c r="P24" s="35"/>
      <c r="Q24" s="36">
        <v>4</v>
      </c>
      <c r="R24" s="34"/>
      <c r="S24" s="37"/>
      <c r="T24" s="151">
        <v>2</v>
      </c>
      <c r="U24" s="87" t="s">
        <v>21</v>
      </c>
      <c r="V24" s="38"/>
      <c r="W24" s="38"/>
      <c r="X24" s="34"/>
      <c r="Y24" s="35"/>
      <c r="Z24" s="35"/>
      <c r="AA24" s="37"/>
      <c r="AB24" s="40"/>
      <c r="AC24" s="42"/>
      <c r="AD24" s="39" t="s">
        <v>40</v>
      </c>
    </row>
    <row r="25" spans="1:32" s="115" customFormat="1" x14ac:dyDescent="0.25">
      <c r="A25" s="30" t="s">
        <v>153</v>
      </c>
      <c r="B25" s="31"/>
      <c r="C25" s="77"/>
      <c r="D25" s="35"/>
      <c r="E25" s="35"/>
      <c r="F25" s="35"/>
      <c r="G25" s="130"/>
      <c r="H25" s="18"/>
      <c r="I25" s="19"/>
      <c r="J25" s="20"/>
      <c r="K25" s="21"/>
      <c r="L25" s="83"/>
      <c r="M25" s="32"/>
      <c r="N25" s="33"/>
      <c r="O25" s="34"/>
      <c r="P25" s="35"/>
      <c r="Q25" s="36"/>
      <c r="R25" s="34"/>
      <c r="S25" s="37"/>
      <c r="T25" s="152"/>
      <c r="U25" s="94"/>
      <c r="V25" s="75"/>
      <c r="W25" s="75"/>
      <c r="X25" s="72">
        <v>2</v>
      </c>
      <c r="Y25" s="73"/>
      <c r="Z25" s="73"/>
      <c r="AA25" s="74"/>
      <c r="AB25" s="133"/>
      <c r="AC25" s="76"/>
      <c r="AD25" s="39" t="s">
        <v>40</v>
      </c>
    </row>
    <row r="26" spans="1:32" s="115" customFormat="1" x14ac:dyDescent="0.25">
      <c r="A26" s="30" t="s">
        <v>154</v>
      </c>
      <c r="B26" s="31"/>
      <c r="C26" s="77"/>
      <c r="D26" s="35"/>
      <c r="E26" s="35"/>
      <c r="F26" s="35"/>
      <c r="G26" s="130"/>
      <c r="H26" s="18"/>
      <c r="I26" s="19"/>
      <c r="J26" s="20"/>
      <c r="K26" s="21"/>
      <c r="L26" s="83"/>
      <c r="M26" s="32"/>
      <c r="N26" s="33"/>
      <c r="O26" s="34"/>
      <c r="P26" s="35"/>
      <c r="Q26" s="36"/>
      <c r="R26" s="34"/>
      <c r="S26" s="37"/>
      <c r="T26" s="152"/>
      <c r="U26" s="94"/>
      <c r="V26" s="75"/>
      <c r="W26" s="75"/>
      <c r="X26" s="72">
        <v>2</v>
      </c>
      <c r="Y26" s="73"/>
      <c r="Z26" s="73"/>
      <c r="AA26" s="74"/>
      <c r="AB26" s="133"/>
      <c r="AC26" s="76"/>
      <c r="AD26" s="39" t="s">
        <v>40</v>
      </c>
    </row>
    <row r="27" spans="1:32" s="115" customFormat="1" x14ac:dyDescent="0.25">
      <c r="A27" s="70" t="s">
        <v>108</v>
      </c>
      <c r="B27" s="31" t="s">
        <v>46</v>
      </c>
      <c r="C27" s="77">
        <f t="shared" si="10"/>
        <v>4</v>
      </c>
      <c r="D27" s="35">
        <f t="shared" si="11"/>
        <v>2</v>
      </c>
      <c r="E27" s="35" t="str">
        <f t="shared" si="12"/>
        <v/>
      </c>
      <c r="F27" s="35">
        <f t="shared" si="13"/>
        <v>2</v>
      </c>
      <c r="G27" s="130" t="str">
        <f t="shared" si="14"/>
        <v/>
      </c>
      <c r="H27" s="45"/>
      <c r="I27" s="46"/>
      <c r="J27" s="47"/>
      <c r="K27" s="48"/>
      <c r="L27" s="113">
        <v>1</v>
      </c>
      <c r="M27" s="32"/>
      <c r="N27" s="33">
        <v>2</v>
      </c>
      <c r="O27" s="34"/>
      <c r="P27" s="35"/>
      <c r="Q27" s="36">
        <v>2</v>
      </c>
      <c r="R27" s="34"/>
      <c r="S27" s="37" t="s">
        <v>20</v>
      </c>
      <c r="T27" s="133"/>
      <c r="U27" s="94"/>
      <c r="V27" s="96"/>
      <c r="W27" s="75"/>
      <c r="X27" s="72"/>
      <c r="Y27" s="73"/>
      <c r="Z27" s="73"/>
      <c r="AA27" s="74"/>
      <c r="AB27" s="133"/>
      <c r="AC27" s="76"/>
      <c r="AD27" s="78" t="s">
        <v>40</v>
      </c>
    </row>
    <row r="28" spans="1:32" s="115" customFormat="1" x14ac:dyDescent="0.25">
      <c r="A28" s="70" t="s">
        <v>111</v>
      </c>
      <c r="B28" s="31" t="s">
        <v>46</v>
      </c>
      <c r="C28" s="77">
        <f t="shared" si="10"/>
        <v>6</v>
      </c>
      <c r="D28" s="35">
        <f t="shared" si="11"/>
        <v>4</v>
      </c>
      <c r="E28" s="35" t="str">
        <f t="shared" si="12"/>
        <v/>
      </c>
      <c r="F28" s="35">
        <f t="shared" si="13"/>
        <v>2</v>
      </c>
      <c r="G28" s="130" t="str">
        <f t="shared" si="14"/>
        <v/>
      </c>
      <c r="H28" s="101"/>
      <c r="I28" s="102"/>
      <c r="J28" s="103"/>
      <c r="K28" s="104"/>
      <c r="L28" s="105"/>
      <c r="M28" s="106"/>
      <c r="N28" s="107">
        <v>2</v>
      </c>
      <c r="O28" s="72" t="s">
        <v>30</v>
      </c>
      <c r="P28" s="73"/>
      <c r="Q28" s="108"/>
      <c r="R28" s="72"/>
      <c r="S28" s="74"/>
      <c r="T28" s="133"/>
      <c r="U28" s="94"/>
      <c r="V28" s="96"/>
      <c r="W28" s="75">
        <v>1</v>
      </c>
      <c r="X28" s="72">
        <v>2</v>
      </c>
      <c r="Y28" s="73"/>
      <c r="Z28" s="73">
        <v>2</v>
      </c>
      <c r="AA28" s="74" t="s">
        <v>20</v>
      </c>
      <c r="AB28" s="133"/>
      <c r="AC28" s="76"/>
      <c r="AD28" s="78" t="s">
        <v>40</v>
      </c>
    </row>
    <row r="29" spans="1:32" ht="24.75" thickBot="1" x14ac:dyDescent="0.3">
      <c r="A29" s="49" t="s">
        <v>96</v>
      </c>
      <c r="B29" s="100" t="s">
        <v>92</v>
      </c>
      <c r="C29" s="51"/>
      <c r="D29" s="52"/>
      <c r="E29" s="52"/>
      <c r="F29" s="52"/>
      <c r="G29" s="131"/>
      <c r="H29" s="53"/>
      <c r="I29" s="54"/>
      <c r="J29" s="55"/>
      <c r="K29" s="56"/>
      <c r="L29" s="85"/>
      <c r="M29" s="51"/>
      <c r="N29" s="57"/>
      <c r="O29" s="58"/>
      <c r="P29" s="52"/>
      <c r="Q29" s="59"/>
      <c r="R29" s="58"/>
      <c r="S29" s="60"/>
      <c r="T29" s="93"/>
      <c r="U29" s="95"/>
      <c r="V29" s="97"/>
      <c r="W29" s="62"/>
      <c r="X29" s="58"/>
      <c r="Y29" s="52"/>
      <c r="Z29" s="52"/>
      <c r="AA29" s="63" t="s">
        <v>27</v>
      </c>
      <c r="AB29" s="95"/>
      <c r="AC29" s="61"/>
      <c r="AD29" s="64" t="s">
        <v>40</v>
      </c>
    </row>
    <row r="30" spans="1:32" x14ac:dyDescent="0.25">
      <c r="A30" s="119"/>
      <c r="B30" s="119"/>
      <c r="C30" s="119"/>
      <c r="D30" s="119"/>
      <c r="E30" s="119"/>
      <c r="F30" s="119"/>
      <c r="G30" s="128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28"/>
      <c r="U30" s="119"/>
      <c r="V30" s="119"/>
      <c r="W30" s="119"/>
      <c r="X30" s="119"/>
      <c r="Y30" s="119"/>
      <c r="Z30" s="119"/>
      <c r="AA30" s="119"/>
      <c r="AB30" s="128"/>
      <c r="AC30" s="119"/>
      <c r="AD30" s="119"/>
      <c r="AE30" s="119"/>
      <c r="AF30" s="119"/>
    </row>
    <row r="31" spans="1:32" x14ac:dyDescent="0.25">
      <c r="A31" s="65" t="s">
        <v>34</v>
      </c>
      <c r="B31" s="118"/>
      <c r="C31" s="118"/>
      <c r="D31" s="118"/>
      <c r="E31" s="3" t="s">
        <v>72</v>
      </c>
      <c r="F31" s="3"/>
      <c r="G31" s="3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65" t="s">
        <v>73</v>
      </c>
      <c r="S31" s="65"/>
      <c r="T31" s="65"/>
      <c r="U31" s="65"/>
      <c r="V31" s="65"/>
      <c r="W31" s="65"/>
      <c r="X31" s="118"/>
      <c r="Y31" s="118"/>
      <c r="Z31" s="118" t="s">
        <v>74</v>
      </c>
      <c r="AA31" s="118"/>
      <c r="AB31" s="127"/>
      <c r="AC31" s="118"/>
      <c r="AD31" s="118"/>
      <c r="AE31" s="118"/>
      <c r="AF31" s="119"/>
    </row>
  </sheetData>
  <mergeCells count="11">
    <mergeCell ref="A8:A9"/>
    <mergeCell ref="B8:B9"/>
    <mergeCell ref="H8:K8"/>
    <mergeCell ref="L8:U8"/>
    <mergeCell ref="V8:AC8"/>
    <mergeCell ref="C8:G8"/>
    <mergeCell ref="X1:AA1"/>
    <mergeCell ref="B4:D4"/>
    <mergeCell ref="C5:D5"/>
    <mergeCell ref="H5:K5"/>
    <mergeCell ref="O6:Z6"/>
  </mergeCells>
  <pageMargins left="0.7" right="0.7" top="0.75" bottom="0.75" header="0.3" footer="0.3"/>
  <pageSetup paperSize="9" scale="9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="90" zoomScaleNormal="90" workbookViewId="0">
      <selection activeCell="H10" sqref="H10:I19"/>
    </sheetView>
  </sheetViews>
  <sheetFormatPr defaultRowHeight="15" x14ac:dyDescent="0.25"/>
  <cols>
    <col min="1" max="1" width="30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2" customFormat="1" ht="12.75" x14ac:dyDescent="0.2">
      <c r="A1" s="121"/>
      <c r="B1" s="121"/>
      <c r="C1" s="121"/>
      <c r="D1" s="1"/>
      <c r="E1" s="1"/>
      <c r="F1" s="1"/>
      <c r="G1" s="1"/>
      <c r="H1" s="121" t="s">
        <v>0</v>
      </c>
      <c r="I1" s="121"/>
      <c r="J1" s="1"/>
      <c r="K1" s="1"/>
      <c r="L1" s="1"/>
      <c r="M1" s="1"/>
      <c r="N1" s="1"/>
      <c r="O1" s="1"/>
      <c r="P1" s="1"/>
      <c r="Q1" s="1"/>
      <c r="R1" s="1"/>
      <c r="S1" s="121"/>
      <c r="T1" s="127"/>
      <c r="U1" s="121"/>
      <c r="V1" s="121"/>
      <c r="W1" s="121"/>
      <c r="X1" s="307" t="s">
        <v>1</v>
      </c>
      <c r="Y1" s="307"/>
      <c r="Z1" s="307"/>
      <c r="AA1" s="307"/>
      <c r="AB1" s="127"/>
      <c r="AC1" s="121"/>
      <c r="AD1" s="121"/>
    </row>
    <row r="2" spans="1:40" s="2" customFormat="1" ht="12.75" x14ac:dyDescent="0.2">
      <c r="A2" s="121"/>
      <c r="B2" s="3"/>
      <c r="C2" s="3"/>
      <c r="D2" s="3"/>
      <c r="E2" s="3"/>
      <c r="F2" s="3"/>
      <c r="G2" s="3"/>
      <c r="H2" s="121" t="s">
        <v>2</v>
      </c>
      <c r="I2" s="12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21"/>
      <c r="Y2" s="3"/>
      <c r="Z2" s="121" t="s">
        <v>3</v>
      </c>
      <c r="AA2" s="3"/>
      <c r="AB2" s="3"/>
      <c r="AC2" s="3"/>
      <c r="AD2" s="3"/>
    </row>
    <row r="3" spans="1:40" s="2" customFormat="1" ht="12.75" x14ac:dyDescent="0.2">
      <c r="A3" s="121"/>
      <c r="B3" s="121"/>
      <c r="C3" s="121"/>
      <c r="D3" s="121"/>
      <c r="E3" s="121"/>
      <c r="F3" s="3" t="s">
        <v>4</v>
      </c>
      <c r="G3" s="3"/>
      <c r="H3" s="3"/>
      <c r="I3" s="3"/>
      <c r="J3" s="3"/>
      <c r="K3" s="3"/>
      <c r="L3" s="3"/>
      <c r="M3" s="121"/>
      <c r="N3" s="121"/>
      <c r="O3" s="121"/>
      <c r="P3" s="121"/>
      <c r="Q3" s="121"/>
      <c r="R3" s="121"/>
      <c r="S3" s="121"/>
      <c r="T3" s="127"/>
      <c r="U3" s="121"/>
      <c r="V3" s="121"/>
      <c r="W3" s="121"/>
      <c r="X3" s="121"/>
      <c r="Y3" s="121"/>
      <c r="Z3" s="121"/>
      <c r="AA3" s="121"/>
      <c r="AB3" s="127"/>
      <c r="AC3" s="121"/>
      <c r="AD3" s="3"/>
    </row>
    <row r="4" spans="1:40" x14ac:dyDescent="0.25">
      <c r="A4" s="122"/>
      <c r="B4" s="308" t="s">
        <v>52</v>
      </c>
      <c r="C4" s="308"/>
      <c r="D4" s="308"/>
      <c r="E4" s="4" t="s">
        <v>35</v>
      </c>
      <c r="F4" s="4"/>
      <c r="G4" s="4"/>
      <c r="H4" s="5"/>
      <c r="I4" s="6" t="s">
        <v>36</v>
      </c>
      <c r="J4" s="6"/>
      <c r="K4" s="6"/>
      <c r="L4" s="6"/>
      <c r="M4" s="6"/>
      <c r="N4" s="6"/>
      <c r="O4" s="122"/>
      <c r="P4" s="122"/>
      <c r="Q4" s="122"/>
      <c r="R4" s="122"/>
      <c r="S4" s="122"/>
      <c r="T4" s="128"/>
      <c r="U4" s="122"/>
      <c r="V4" s="122"/>
      <c r="W4" s="122"/>
      <c r="X4" s="122"/>
      <c r="Y4" s="122"/>
      <c r="Z4" s="122"/>
      <c r="AA4" s="1" t="s">
        <v>109</v>
      </c>
      <c r="AB4" s="1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</row>
    <row r="5" spans="1:40" x14ac:dyDescent="0.25">
      <c r="A5" s="122"/>
      <c r="B5" s="122"/>
      <c r="C5" s="308"/>
      <c r="D5" s="308"/>
      <c r="E5" s="122"/>
      <c r="F5" s="122"/>
      <c r="G5" s="128"/>
      <c r="H5" s="308"/>
      <c r="I5" s="308"/>
      <c r="J5" s="308"/>
      <c r="K5" s="308"/>
      <c r="L5" s="122"/>
      <c r="M5" s="122"/>
      <c r="N5" s="122"/>
      <c r="O5" s="122"/>
      <c r="P5" s="122"/>
      <c r="Q5" s="122"/>
      <c r="R5" s="122"/>
      <c r="S5" s="122"/>
      <c r="T5" s="128"/>
      <c r="U5" s="122"/>
      <c r="V5" s="122"/>
      <c r="W5" s="122"/>
      <c r="X5" s="122"/>
      <c r="Y5" s="122"/>
      <c r="Z5" s="122"/>
      <c r="AA5" s="122"/>
      <c r="AB5" s="128"/>
      <c r="AC5" s="122"/>
      <c r="AD5" s="122"/>
      <c r="AE5" s="122"/>
      <c r="AF5" s="122"/>
    </row>
    <row r="6" spans="1:40" x14ac:dyDescent="0.25">
      <c r="A6" s="122"/>
      <c r="B6" s="122"/>
      <c r="C6" s="122"/>
      <c r="D6" s="122"/>
      <c r="E6" s="122"/>
      <c r="F6" s="114"/>
      <c r="G6" s="114"/>
      <c r="H6" s="114" t="s">
        <v>112</v>
      </c>
      <c r="I6" s="114"/>
      <c r="J6" s="114"/>
      <c r="K6" s="114"/>
      <c r="L6" s="114"/>
      <c r="M6" s="122"/>
      <c r="N6" s="122"/>
      <c r="O6" s="316" t="s">
        <v>71</v>
      </c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122"/>
      <c r="AB6" s="128"/>
      <c r="AC6" s="129" t="s">
        <v>158</v>
      </c>
      <c r="AD6" s="7"/>
      <c r="AE6" s="7"/>
      <c r="AF6" s="7"/>
    </row>
    <row r="7" spans="1:40" ht="15.75" thickBot="1" x14ac:dyDescent="0.3">
      <c r="A7" s="122"/>
      <c r="B7" s="122"/>
      <c r="C7" s="122"/>
      <c r="D7" s="122"/>
      <c r="E7" s="122"/>
      <c r="F7" s="122"/>
      <c r="G7" s="128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8"/>
      <c r="U7" s="122"/>
      <c r="V7" s="122"/>
      <c r="W7" s="122"/>
      <c r="X7" s="122"/>
      <c r="Y7" s="122"/>
      <c r="Z7" s="122"/>
      <c r="AA7" s="122"/>
      <c r="AB7" s="128"/>
      <c r="AC7" s="122"/>
      <c r="AD7" s="122"/>
      <c r="AE7" s="122"/>
      <c r="AF7" s="122"/>
    </row>
    <row r="8" spans="1:40" ht="39.75" customHeight="1" thickBot="1" x14ac:dyDescent="0.3">
      <c r="A8" s="314" t="s">
        <v>6</v>
      </c>
      <c r="B8" s="314" t="s">
        <v>7</v>
      </c>
      <c r="C8" s="311" t="s">
        <v>8</v>
      </c>
      <c r="D8" s="312"/>
      <c r="E8" s="312"/>
      <c r="F8" s="312"/>
      <c r="G8" s="313"/>
      <c r="H8" s="311" t="s">
        <v>9</v>
      </c>
      <c r="I8" s="312"/>
      <c r="J8" s="312"/>
      <c r="K8" s="313"/>
      <c r="L8" s="311" t="s">
        <v>10</v>
      </c>
      <c r="M8" s="312"/>
      <c r="N8" s="312"/>
      <c r="O8" s="312"/>
      <c r="P8" s="312"/>
      <c r="Q8" s="312"/>
      <c r="R8" s="312"/>
      <c r="S8" s="312"/>
      <c r="T8" s="312"/>
      <c r="U8" s="313"/>
      <c r="V8" s="311" t="s">
        <v>11</v>
      </c>
      <c r="W8" s="312"/>
      <c r="X8" s="312"/>
      <c r="Y8" s="312"/>
      <c r="Z8" s="312"/>
      <c r="AA8" s="312"/>
      <c r="AB8" s="312"/>
      <c r="AC8" s="313"/>
      <c r="AD8" s="125" t="s">
        <v>12</v>
      </c>
    </row>
    <row r="9" spans="1:40" ht="74.25" customHeight="1" thickBot="1" x14ac:dyDescent="0.3">
      <c r="A9" s="315"/>
      <c r="B9" s="315"/>
      <c r="C9" s="8" t="s">
        <v>13</v>
      </c>
      <c r="D9" s="9" t="s">
        <v>14</v>
      </c>
      <c r="E9" s="9" t="s">
        <v>15</v>
      </c>
      <c r="F9" s="136" t="s">
        <v>16</v>
      </c>
      <c r="G9" s="135" t="s">
        <v>123</v>
      </c>
      <c r="H9" s="11" t="s">
        <v>14</v>
      </c>
      <c r="I9" s="12"/>
      <c r="J9" s="13" t="s">
        <v>16</v>
      </c>
      <c r="K9" s="14"/>
      <c r="L9" s="123" t="s">
        <v>54</v>
      </c>
      <c r="M9" s="123" t="s">
        <v>55</v>
      </c>
      <c r="N9" s="124" t="s">
        <v>14</v>
      </c>
      <c r="O9" s="12"/>
      <c r="P9" s="9" t="s">
        <v>15</v>
      </c>
      <c r="Q9" s="13" t="s">
        <v>16</v>
      </c>
      <c r="R9" s="12"/>
      <c r="S9" s="9" t="s">
        <v>17</v>
      </c>
      <c r="T9" s="140" t="s">
        <v>123</v>
      </c>
      <c r="U9" s="10" t="s">
        <v>18</v>
      </c>
      <c r="V9" s="123" t="s">
        <v>54</v>
      </c>
      <c r="W9" s="123" t="s">
        <v>55</v>
      </c>
      <c r="X9" s="12" t="s">
        <v>14</v>
      </c>
      <c r="Y9" s="9" t="s">
        <v>15</v>
      </c>
      <c r="Z9" s="9" t="s">
        <v>16</v>
      </c>
      <c r="AA9" s="9" t="s">
        <v>17</v>
      </c>
      <c r="AB9" s="144" t="s">
        <v>123</v>
      </c>
      <c r="AC9" s="10" t="s">
        <v>18</v>
      </c>
      <c r="AD9" s="120"/>
    </row>
    <row r="10" spans="1:40" s="115" customFormat="1" x14ac:dyDescent="0.25">
      <c r="A10" s="30" t="s">
        <v>113</v>
      </c>
      <c r="B10" s="31" t="s">
        <v>46</v>
      </c>
      <c r="C10" s="77">
        <f t="shared" ref="C10" si="0">IF(SUM(D10,E10,F10,G10) &lt;&gt; 0,SUM(D10,E10,F10,G10),"")</f>
        <v>4</v>
      </c>
      <c r="D10" s="35">
        <f t="shared" ref="D10" si="1">IF(SUM(N10,X10,H10) &lt;&gt; 0,SUM(N10,X10,H10),"")</f>
        <v>2</v>
      </c>
      <c r="E10" s="35" t="str">
        <f t="shared" ref="E10" si="2">IF(SUM(P10,Y10,I10) &lt;&gt; 0,SUM(P10,Y10,I10),"")</f>
        <v/>
      </c>
      <c r="F10" s="35">
        <f t="shared" ref="F10" si="3">IF(SUM(Q10,Z10,J10) &lt;&gt; 0,SUM(Q10,Z10,J10),"")</f>
        <v>2</v>
      </c>
      <c r="G10" s="130" t="str">
        <f t="shared" ref="G10" si="4">IF(SUM(T10,AB10) &lt;&gt; 0,SUM(T10,AB10),"")</f>
        <v/>
      </c>
      <c r="H10" s="18"/>
      <c r="I10" s="19"/>
      <c r="J10" s="20"/>
      <c r="K10" s="21"/>
      <c r="L10" s="83"/>
      <c r="M10" s="22">
        <v>1</v>
      </c>
      <c r="N10" s="23">
        <v>2</v>
      </c>
      <c r="O10" s="24"/>
      <c r="P10" s="25"/>
      <c r="Q10" s="26">
        <v>2</v>
      </c>
      <c r="R10" s="24"/>
      <c r="S10" s="27" t="s">
        <v>20</v>
      </c>
      <c r="T10" s="67"/>
      <c r="U10" s="40"/>
      <c r="V10" s="98"/>
      <c r="W10" s="38"/>
      <c r="X10" s="34"/>
      <c r="Y10" s="35"/>
      <c r="Z10" s="35"/>
      <c r="AA10" s="29"/>
      <c r="AB10" s="87"/>
      <c r="AC10" s="41"/>
      <c r="AD10" s="39" t="s">
        <v>40</v>
      </c>
    </row>
    <row r="11" spans="1:40" s="115" customFormat="1" ht="28.5" customHeight="1" x14ac:dyDescent="0.25">
      <c r="A11" s="66" t="s">
        <v>114</v>
      </c>
      <c r="B11" s="31" t="s">
        <v>46</v>
      </c>
      <c r="C11" s="77">
        <f t="shared" ref="C11" si="5">IF(SUM(D11,E11,F11,G11) &lt;&gt; 0,SUM(D11,E11,F11,G11),"")</f>
        <v>6</v>
      </c>
      <c r="D11" s="35">
        <f t="shared" ref="D11" si="6">IF(SUM(N11,X11,H11) &lt;&gt; 0,SUM(N11,X11,H11),"")</f>
        <v>2</v>
      </c>
      <c r="E11" s="35" t="str">
        <f t="shared" ref="E11" si="7">IF(SUM(P11,Y11,I11) &lt;&gt; 0,SUM(P11,Y11,I11),"")</f>
        <v/>
      </c>
      <c r="F11" s="35">
        <f t="shared" ref="F11" si="8">IF(SUM(Q11,Z11,J11) &lt;&gt; 0,SUM(Q11,Z11,J11),"")</f>
        <v>2</v>
      </c>
      <c r="G11" s="130">
        <f t="shared" ref="G11" si="9">IF(SUM(T11,AB11) &lt;&gt; 0,SUM(T11,AB11),"")</f>
        <v>2</v>
      </c>
      <c r="H11" s="18"/>
      <c r="I11" s="19"/>
      <c r="J11" s="20"/>
      <c r="K11" s="21"/>
      <c r="L11" s="83"/>
      <c r="M11" s="22">
        <v>1</v>
      </c>
      <c r="N11" s="23">
        <v>2</v>
      </c>
      <c r="O11" s="24"/>
      <c r="P11" s="25"/>
      <c r="Q11" s="26">
        <v>2</v>
      </c>
      <c r="R11" s="24"/>
      <c r="S11" s="29"/>
      <c r="T11" s="26">
        <v>2</v>
      </c>
      <c r="U11" s="67" t="s">
        <v>21</v>
      </c>
      <c r="V11" s="90"/>
      <c r="W11" s="69"/>
      <c r="X11" s="24"/>
      <c r="Y11" s="25"/>
      <c r="Z11" s="25"/>
      <c r="AA11" s="29"/>
      <c r="AB11" s="87"/>
      <c r="AC11" s="41"/>
      <c r="AD11" s="39" t="s">
        <v>40</v>
      </c>
    </row>
    <row r="12" spans="1:40" s="115" customFormat="1" x14ac:dyDescent="0.25">
      <c r="A12" s="30" t="s">
        <v>115</v>
      </c>
      <c r="B12" s="31" t="s">
        <v>23</v>
      </c>
      <c r="C12" s="77">
        <f t="shared" ref="C12:C19" si="10">IF(SUM(D12,E12,F12,G12) &lt;&gt; 0,SUM(D12,E12,F12,G12),"")</f>
        <v>12</v>
      </c>
      <c r="D12" s="35">
        <f t="shared" ref="D12:D19" si="11">IF(SUM(N12,X12,H12) &lt;&gt; 0,SUM(N12,X12,H12),"")</f>
        <v>6</v>
      </c>
      <c r="E12" s="35" t="str">
        <f t="shared" ref="E12:E19" si="12">IF(SUM(P12,Y12,I12) &lt;&gt; 0,SUM(P12,Y12,I12),"")</f>
        <v/>
      </c>
      <c r="F12" s="35">
        <f t="shared" ref="F12:F19" si="13">IF(SUM(Q12,Z12,J12) &lt;&gt; 0,SUM(Q12,Z12,J12),"")</f>
        <v>4</v>
      </c>
      <c r="G12" s="130">
        <f t="shared" ref="G12:G19" si="14">IF(SUM(T12,AB12) &lt;&gt; 0,SUM(T12,AB12),"")</f>
        <v>2</v>
      </c>
      <c r="H12" s="45"/>
      <c r="I12" s="46"/>
      <c r="J12" s="47"/>
      <c r="K12" s="48"/>
      <c r="L12" s="84"/>
      <c r="M12" s="32"/>
      <c r="N12" s="33">
        <v>2</v>
      </c>
      <c r="O12" s="34" t="s">
        <v>30</v>
      </c>
      <c r="P12" s="35"/>
      <c r="Q12" s="36"/>
      <c r="R12" s="34"/>
      <c r="S12" s="29"/>
      <c r="T12" s="36"/>
      <c r="U12" s="40"/>
      <c r="V12" s="88"/>
      <c r="W12" s="38">
        <v>1</v>
      </c>
      <c r="X12" s="34">
        <v>4</v>
      </c>
      <c r="Y12" s="35"/>
      <c r="Z12" s="35">
        <v>4</v>
      </c>
      <c r="AA12" s="29"/>
      <c r="AB12" s="36">
        <v>2</v>
      </c>
      <c r="AC12" s="41" t="s">
        <v>21</v>
      </c>
      <c r="AD12" s="39" t="s">
        <v>40</v>
      </c>
    </row>
    <row r="13" spans="1:40" s="116" customFormat="1" ht="12.75" x14ac:dyDescent="0.2">
      <c r="A13" s="30" t="s">
        <v>116</v>
      </c>
      <c r="B13" s="31" t="s">
        <v>46</v>
      </c>
      <c r="C13" s="77">
        <f t="shared" si="10"/>
        <v>6</v>
      </c>
      <c r="D13" s="35">
        <f t="shared" si="11"/>
        <v>4</v>
      </c>
      <c r="E13" s="35" t="str">
        <f t="shared" si="12"/>
        <v/>
      </c>
      <c r="F13" s="35">
        <f t="shared" si="13"/>
        <v>2</v>
      </c>
      <c r="G13" s="130" t="str">
        <f t="shared" si="14"/>
        <v/>
      </c>
      <c r="H13" s="18"/>
      <c r="I13" s="19"/>
      <c r="J13" s="20"/>
      <c r="K13" s="21"/>
      <c r="L13" s="91"/>
      <c r="M13" s="32"/>
      <c r="N13" s="33">
        <v>2</v>
      </c>
      <c r="O13" s="34" t="s">
        <v>30</v>
      </c>
      <c r="P13" s="35"/>
      <c r="Q13" s="36"/>
      <c r="R13" s="34"/>
      <c r="S13" s="37"/>
      <c r="T13" s="151"/>
      <c r="U13" s="40"/>
      <c r="V13" s="92">
        <v>1</v>
      </c>
      <c r="W13" s="38"/>
      <c r="X13" s="34">
        <v>2</v>
      </c>
      <c r="Y13" s="35"/>
      <c r="Z13" s="35">
        <v>2</v>
      </c>
      <c r="AA13" s="43" t="s">
        <v>20</v>
      </c>
      <c r="AB13" s="36"/>
      <c r="AC13" s="41"/>
      <c r="AD13" s="39" t="s">
        <v>40</v>
      </c>
    </row>
    <row r="14" spans="1:40" s="115" customFormat="1" x14ac:dyDescent="0.25">
      <c r="A14" s="30" t="s">
        <v>82</v>
      </c>
      <c r="B14" s="31" t="s">
        <v>83</v>
      </c>
      <c r="C14" s="77">
        <f t="shared" si="10"/>
        <v>8</v>
      </c>
      <c r="D14" s="35">
        <f t="shared" si="11"/>
        <v>2</v>
      </c>
      <c r="E14" s="35" t="str">
        <f t="shared" si="12"/>
        <v/>
      </c>
      <c r="F14" s="35">
        <f t="shared" si="13"/>
        <v>6</v>
      </c>
      <c r="G14" s="130" t="str">
        <f t="shared" si="14"/>
        <v/>
      </c>
      <c r="H14" s="18"/>
      <c r="I14" s="19"/>
      <c r="J14" s="20"/>
      <c r="K14" s="21"/>
      <c r="L14" s="91"/>
      <c r="M14" s="32">
        <v>4</v>
      </c>
      <c r="N14" s="33">
        <v>2</v>
      </c>
      <c r="O14" s="34"/>
      <c r="P14" s="35"/>
      <c r="Q14" s="36">
        <v>6</v>
      </c>
      <c r="R14" s="34"/>
      <c r="S14" s="37" t="s">
        <v>27</v>
      </c>
      <c r="T14" s="151"/>
      <c r="U14" s="87"/>
      <c r="V14" s="90"/>
      <c r="W14" s="38"/>
      <c r="X14" s="34"/>
      <c r="Y14" s="35"/>
      <c r="Z14" s="35"/>
      <c r="AA14" s="29"/>
      <c r="AB14" s="36"/>
      <c r="AC14" s="41"/>
      <c r="AD14" s="39" t="s">
        <v>40</v>
      </c>
    </row>
    <row r="15" spans="1:40" s="115" customFormat="1" ht="38.25" customHeight="1" x14ac:dyDescent="0.25">
      <c r="A15" s="30" t="s">
        <v>117</v>
      </c>
      <c r="B15" s="31" t="s">
        <v>23</v>
      </c>
      <c r="C15" s="77">
        <f t="shared" si="10"/>
        <v>10</v>
      </c>
      <c r="D15" s="35">
        <f t="shared" si="11"/>
        <v>4</v>
      </c>
      <c r="E15" s="35" t="str">
        <f t="shared" si="12"/>
        <v/>
      </c>
      <c r="F15" s="35">
        <f t="shared" si="13"/>
        <v>4</v>
      </c>
      <c r="G15" s="130">
        <f t="shared" si="14"/>
        <v>2</v>
      </c>
      <c r="H15" s="18"/>
      <c r="I15" s="19"/>
      <c r="J15" s="20"/>
      <c r="K15" s="21"/>
      <c r="L15" s="83"/>
      <c r="M15" s="22">
        <v>1</v>
      </c>
      <c r="N15" s="33">
        <v>4</v>
      </c>
      <c r="O15" s="34"/>
      <c r="P15" s="35"/>
      <c r="Q15" s="36">
        <v>4</v>
      </c>
      <c r="R15" s="34"/>
      <c r="S15" s="37"/>
      <c r="T15" s="151">
        <v>2</v>
      </c>
      <c r="U15" s="40" t="s">
        <v>21</v>
      </c>
      <c r="V15" s="89"/>
      <c r="W15" s="69"/>
      <c r="X15" s="24"/>
      <c r="Y15" s="25"/>
      <c r="Z15" s="25"/>
      <c r="AA15" s="27"/>
      <c r="AB15" s="26"/>
      <c r="AC15" s="28"/>
      <c r="AD15" s="39" t="s">
        <v>40</v>
      </c>
    </row>
    <row r="16" spans="1:40" s="115" customFormat="1" ht="24" x14ac:dyDescent="0.25">
      <c r="A16" s="30" t="s">
        <v>118</v>
      </c>
      <c r="B16" s="31" t="s">
        <v>23</v>
      </c>
      <c r="C16" s="77">
        <f t="shared" si="10"/>
        <v>10</v>
      </c>
      <c r="D16" s="35">
        <f t="shared" si="11"/>
        <v>4</v>
      </c>
      <c r="E16" s="35" t="str">
        <f t="shared" si="12"/>
        <v/>
      </c>
      <c r="F16" s="35">
        <f t="shared" si="13"/>
        <v>4</v>
      </c>
      <c r="G16" s="130">
        <f t="shared" si="14"/>
        <v>2</v>
      </c>
      <c r="H16" s="18"/>
      <c r="I16" s="19"/>
      <c r="J16" s="20"/>
      <c r="K16" s="21"/>
      <c r="L16" s="91"/>
      <c r="M16" s="32" t="s">
        <v>63</v>
      </c>
      <c r="N16" s="33">
        <v>4</v>
      </c>
      <c r="O16" s="34"/>
      <c r="P16" s="35"/>
      <c r="Q16" s="36">
        <v>4</v>
      </c>
      <c r="R16" s="34"/>
      <c r="S16" s="27" t="s">
        <v>63</v>
      </c>
      <c r="T16" s="26">
        <v>2</v>
      </c>
      <c r="U16" s="40" t="s">
        <v>21</v>
      </c>
      <c r="V16" s="88"/>
      <c r="W16" s="38"/>
      <c r="X16" s="34"/>
      <c r="Y16" s="35"/>
      <c r="Z16" s="35"/>
      <c r="AA16" s="29"/>
      <c r="AB16" s="36"/>
      <c r="AC16" s="41"/>
      <c r="AD16" s="39" t="s">
        <v>40</v>
      </c>
    </row>
    <row r="17" spans="1:32" s="115" customFormat="1" ht="24" x14ac:dyDescent="0.25">
      <c r="A17" s="30" t="s">
        <v>119</v>
      </c>
      <c r="B17" s="31" t="s">
        <v>46</v>
      </c>
      <c r="C17" s="77">
        <f t="shared" si="10"/>
        <v>6</v>
      </c>
      <c r="D17" s="35">
        <f t="shared" si="11"/>
        <v>4</v>
      </c>
      <c r="E17" s="35" t="str">
        <f t="shared" si="12"/>
        <v/>
      </c>
      <c r="F17" s="35">
        <f t="shared" si="13"/>
        <v>2</v>
      </c>
      <c r="G17" s="130" t="str">
        <f t="shared" si="14"/>
        <v/>
      </c>
      <c r="H17" s="18"/>
      <c r="I17" s="19"/>
      <c r="J17" s="20"/>
      <c r="K17" s="21"/>
      <c r="L17" s="91"/>
      <c r="M17" s="32"/>
      <c r="N17" s="33">
        <v>2</v>
      </c>
      <c r="O17" s="34" t="s">
        <v>30</v>
      </c>
      <c r="P17" s="35"/>
      <c r="Q17" s="36"/>
      <c r="R17" s="34"/>
      <c r="S17" s="99"/>
      <c r="T17" s="132"/>
      <c r="U17" s="87"/>
      <c r="V17" s="90"/>
      <c r="W17" s="38">
        <v>1</v>
      </c>
      <c r="X17" s="34">
        <v>2</v>
      </c>
      <c r="Y17" s="35"/>
      <c r="Z17" s="35">
        <v>2</v>
      </c>
      <c r="AA17" s="37" t="s">
        <v>20</v>
      </c>
      <c r="AB17" s="151"/>
      <c r="AC17" s="42"/>
      <c r="AD17" s="39" t="s">
        <v>40</v>
      </c>
    </row>
    <row r="18" spans="1:32" s="115" customFormat="1" x14ac:dyDescent="0.25">
      <c r="A18" s="30" t="s">
        <v>120</v>
      </c>
      <c r="B18" s="31" t="s">
        <v>25</v>
      </c>
      <c r="C18" s="77">
        <f t="shared" si="10"/>
        <v>2</v>
      </c>
      <c r="D18" s="35" t="str">
        <f t="shared" si="11"/>
        <v/>
      </c>
      <c r="E18" s="35" t="str">
        <f t="shared" si="12"/>
        <v/>
      </c>
      <c r="F18" s="35">
        <f t="shared" si="13"/>
        <v>2</v>
      </c>
      <c r="G18" s="130" t="str">
        <f t="shared" si="14"/>
        <v/>
      </c>
      <c r="H18" s="18"/>
      <c r="I18" s="19"/>
      <c r="J18" s="20"/>
      <c r="K18" s="21"/>
      <c r="L18" s="83"/>
      <c r="M18" s="32">
        <v>1</v>
      </c>
      <c r="N18" s="33"/>
      <c r="O18" s="34"/>
      <c r="P18" s="35"/>
      <c r="Q18" s="36">
        <v>2</v>
      </c>
      <c r="R18" s="34"/>
      <c r="S18" s="37" t="s">
        <v>20</v>
      </c>
      <c r="T18" s="40"/>
      <c r="U18" s="87"/>
      <c r="V18" s="38"/>
      <c r="W18" s="38"/>
      <c r="X18" s="34"/>
      <c r="Y18" s="35"/>
      <c r="Z18" s="35"/>
      <c r="AA18" s="37"/>
      <c r="AB18" s="151"/>
      <c r="AC18" s="42"/>
      <c r="AD18" s="39" t="s">
        <v>40</v>
      </c>
    </row>
    <row r="19" spans="1:32" s="115" customFormat="1" ht="24" x14ac:dyDescent="0.25">
      <c r="A19" s="70" t="s">
        <v>121</v>
      </c>
      <c r="B19" s="31" t="s">
        <v>53</v>
      </c>
      <c r="C19" s="77">
        <f t="shared" si="10"/>
        <v>12</v>
      </c>
      <c r="D19" s="35">
        <f t="shared" si="11"/>
        <v>4</v>
      </c>
      <c r="E19" s="35" t="str">
        <f t="shared" si="12"/>
        <v/>
      </c>
      <c r="F19" s="35">
        <f t="shared" si="13"/>
        <v>6</v>
      </c>
      <c r="G19" s="130">
        <f t="shared" si="14"/>
        <v>2</v>
      </c>
      <c r="H19" s="45"/>
      <c r="I19" s="46"/>
      <c r="J19" s="47"/>
      <c r="K19" s="48"/>
      <c r="L19" s="113"/>
      <c r="M19" s="32"/>
      <c r="N19" s="33">
        <v>2</v>
      </c>
      <c r="O19" s="34"/>
      <c r="P19" s="35"/>
      <c r="Q19" s="36">
        <v>2</v>
      </c>
      <c r="R19" s="34"/>
      <c r="S19" s="37" t="s">
        <v>20</v>
      </c>
      <c r="T19" s="133"/>
      <c r="U19" s="94"/>
      <c r="V19" s="126">
        <v>1</v>
      </c>
      <c r="W19" s="75"/>
      <c r="X19" s="72">
        <v>2</v>
      </c>
      <c r="Y19" s="73"/>
      <c r="Z19" s="73">
        <v>4</v>
      </c>
      <c r="AA19" s="74"/>
      <c r="AB19" s="152">
        <v>2</v>
      </c>
      <c r="AC19" s="76" t="s">
        <v>21</v>
      </c>
      <c r="AD19" s="78" t="s">
        <v>40</v>
      </c>
    </row>
    <row r="20" spans="1:32" ht="24.75" thickBot="1" x14ac:dyDescent="0.3">
      <c r="A20" s="49" t="s">
        <v>122</v>
      </c>
      <c r="B20" s="100" t="s">
        <v>92</v>
      </c>
      <c r="C20" s="51"/>
      <c r="D20" s="52"/>
      <c r="E20" s="52"/>
      <c r="F20" s="52"/>
      <c r="G20" s="131"/>
      <c r="H20" s="53"/>
      <c r="I20" s="54"/>
      <c r="J20" s="55"/>
      <c r="K20" s="56"/>
      <c r="L20" s="85"/>
      <c r="M20" s="51"/>
      <c r="N20" s="57"/>
      <c r="O20" s="58"/>
      <c r="P20" s="52"/>
      <c r="Q20" s="59"/>
      <c r="R20" s="58"/>
      <c r="S20" s="60"/>
      <c r="T20" s="93"/>
      <c r="U20" s="95"/>
      <c r="V20" s="97"/>
      <c r="W20" s="62"/>
      <c r="X20" s="58"/>
      <c r="Y20" s="52"/>
      <c r="Z20" s="52"/>
      <c r="AA20" s="63" t="s">
        <v>27</v>
      </c>
      <c r="AB20" s="95"/>
      <c r="AC20" s="61"/>
      <c r="AD20" s="64" t="s">
        <v>40</v>
      </c>
    </row>
    <row r="21" spans="1:32" x14ac:dyDescent="0.25">
      <c r="A21" s="122"/>
      <c r="B21" s="122"/>
      <c r="C21" s="122"/>
      <c r="D21" s="122"/>
      <c r="E21" s="122"/>
      <c r="F21" s="122"/>
      <c r="G21" s="128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8"/>
      <c r="U21" s="122"/>
      <c r="V21" s="122"/>
      <c r="W21" s="122"/>
      <c r="X21" s="122"/>
      <c r="Y21" s="122"/>
      <c r="Z21" s="122"/>
      <c r="AA21" s="122"/>
      <c r="AB21" s="128"/>
      <c r="AC21" s="122"/>
      <c r="AD21" s="122"/>
      <c r="AE21" s="122"/>
      <c r="AF21" s="122"/>
    </row>
    <row r="22" spans="1:32" x14ac:dyDescent="0.25">
      <c r="A22" s="65" t="s">
        <v>34</v>
      </c>
      <c r="B22" s="121"/>
      <c r="C22" s="121"/>
      <c r="D22" s="121"/>
      <c r="E22" s="3" t="s">
        <v>72</v>
      </c>
      <c r="F22" s="3"/>
      <c r="G22" s="3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65" t="s">
        <v>73</v>
      </c>
      <c r="S22" s="65"/>
      <c r="T22" s="65"/>
      <c r="U22" s="65"/>
      <c r="V22" s="65"/>
      <c r="W22" s="65"/>
      <c r="X22" s="121"/>
      <c r="Y22" s="121"/>
      <c r="Z22" s="121" t="s">
        <v>74</v>
      </c>
      <c r="AA22" s="121"/>
      <c r="AB22" s="127"/>
      <c r="AC22" s="121"/>
      <c r="AD22" s="121"/>
      <c r="AE22" s="121"/>
      <c r="AF22" s="122"/>
    </row>
  </sheetData>
  <mergeCells count="11">
    <mergeCell ref="V8:AC8"/>
    <mergeCell ref="X1:AA1"/>
    <mergeCell ref="B4:D4"/>
    <mergeCell ref="C5:D5"/>
    <mergeCell ref="H5:K5"/>
    <mergeCell ref="O6:Z6"/>
    <mergeCell ref="A8:A9"/>
    <mergeCell ref="B8:B9"/>
    <mergeCell ref="H8:K8"/>
    <mergeCell ref="L8:U8"/>
    <mergeCell ref="C8:G8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курс++</vt:lpstr>
      <vt:lpstr>2 курс++</vt:lpstr>
      <vt:lpstr>3 курс++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2023-10-06T08:44:05Z</dcterms:modified>
</cp:coreProperties>
</file>