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 activeTab="3"/>
  </bookViews>
  <sheets>
    <sheet name="Курс 1" sheetId="15" r:id="rId1"/>
    <sheet name="Курс 2" sheetId="16" r:id="rId2"/>
    <sheet name="Курс 3" sheetId="17" r:id="rId3"/>
    <sheet name="Курс 4" sheetId="18" r:id="rId4"/>
  </sheets>
  <definedNames>
    <definedName name="_xlnm.Print_Area" localSheetId="0">'Курс 1'!$A$1:$AC$22</definedName>
  </definedNames>
  <calcPr calcId="145621"/>
</workbook>
</file>

<file path=xl/calcChain.xml><?xml version="1.0" encoding="utf-8"?>
<calcChain xmlns="http://schemas.openxmlformats.org/spreadsheetml/2006/main">
  <c r="D24" i="18" l="1"/>
  <c r="D20" i="18"/>
  <c r="E20" i="18"/>
  <c r="F20" i="18"/>
  <c r="G20" i="18"/>
  <c r="D18" i="18"/>
  <c r="E18" i="18"/>
  <c r="F18" i="18"/>
  <c r="G18" i="18"/>
  <c r="D15" i="18"/>
  <c r="E15" i="18"/>
  <c r="F15" i="18"/>
  <c r="G15" i="18"/>
  <c r="D12" i="18"/>
  <c r="E12" i="18"/>
  <c r="F12" i="18"/>
  <c r="G12" i="18"/>
  <c r="D10" i="18"/>
  <c r="E10" i="18"/>
  <c r="F10" i="18"/>
  <c r="G10" i="18"/>
  <c r="G23" i="18"/>
  <c r="F23" i="18"/>
  <c r="E23" i="18"/>
  <c r="D23" i="18"/>
  <c r="G22" i="18"/>
  <c r="F22" i="18"/>
  <c r="E22" i="18"/>
  <c r="D22" i="18"/>
  <c r="G21" i="18"/>
  <c r="F21" i="18"/>
  <c r="E21" i="18"/>
  <c r="D21" i="18"/>
  <c r="G19" i="18"/>
  <c r="F19" i="18"/>
  <c r="E19" i="18"/>
  <c r="D19" i="18"/>
  <c r="G17" i="18"/>
  <c r="F17" i="18"/>
  <c r="E17" i="18"/>
  <c r="D17" i="18"/>
  <c r="G16" i="18"/>
  <c r="F16" i="18"/>
  <c r="E16" i="18"/>
  <c r="D16" i="18"/>
  <c r="G14" i="18"/>
  <c r="F14" i="18"/>
  <c r="E14" i="18"/>
  <c r="D14" i="18"/>
  <c r="G13" i="18"/>
  <c r="F13" i="18"/>
  <c r="E13" i="18"/>
  <c r="D13" i="18"/>
  <c r="G11" i="18"/>
  <c r="F11" i="18"/>
  <c r="E11" i="18"/>
  <c r="D11" i="18"/>
  <c r="G9" i="18"/>
  <c r="F9" i="18"/>
  <c r="E9" i="18"/>
  <c r="D9" i="18"/>
  <c r="C20" i="18" l="1"/>
  <c r="C18" i="18"/>
  <c r="C10" i="18"/>
  <c r="C12" i="18"/>
  <c r="C15" i="18"/>
  <c r="C21" i="18"/>
  <c r="C9" i="18"/>
  <c r="C17" i="18"/>
  <c r="C11" i="18"/>
  <c r="C14" i="18"/>
  <c r="C19" i="18"/>
  <c r="C22" i="18"/>
  <c r="C23" i="18"/>
  <c r="C13" i="18"/>
  <c r="C16" i="18"/>
  <c r="D26" i="17"/>
  <c r="E26" i="17"/>
  <c r="F26" i="17"/>
  <c r="G26" i="17"/>
  <c r="C26" i="17" l="1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9" i="17"/>
  <c r="E9" i="17"/>
  <c r="F9" i="17"/>
  <c r="G9" i="17"/>
  <c r="G27" i="17"/>
  <c r="F27" i="17"/>
  <c r="E27" i="17"/>
  <c r="D27" i="17"/>
  <c r="G25" i="17"/>
  <c r="F25" i="17"/>
  <c r="E25" i="17"/>
  <c r="D25" i="17"/>
  <c r="G16" i="17"/>
  <c r="F16" i="17"/>
  <c r="E16" i="17"/>
  <c r="D16" i="17"/>
  <c r="G15" i="17"/>
  <c r="F15" i="17"/>
  <c r="E15" i="17"/>
  <c r="D15" i="17"/>
  <c r="G14" i="17"/>
  <c r="F14" i="17"/>
  <c r="E14" i="17"/>
  <c r="D14" i="17"/>
  <c r="G13" i="17"/>
  <c r="F13" i="17"/>
  <c r="E13" i="17"/>
  <c r="D13" i="17"/>
  <c r="G12" i="17"/>
  <c r="F12" i="17"/>
  <c r="E12" i="17"/>
  <c r="D12" i="17"/>
  <c r="G11" i="17"/>
  <c r="F11" i="17"/>
  <c r="E11" i="17"/>
  <c r="D11" i="17"/>
  <c r="G10" i="17"/>
  <c r="F10" i="17"/>
  <c r="E10" i="17"/>
  <c r="D10" i="17"/>
  <c r="C18" i="17" l="1"/>
  <c r="C13" i="17"/>
  <c r="C19" i="17"/>
  <c r="C21" i="17"/>
  <c r="C17" i="17"/>
  <c r="C27" i="17"/>
  <c r="C25" i="17"/>
  <c r="C24" i="17"/>
  <c r="C23" i="17"/>
  <c r="C22" i="17"/>
  <c r="C20" i="17"/>
  <c r="C16" i="17"/>
  <c r="C15" i="17"/>
  <c r="C14" i="17"/>
  <c r="C12" i="17"/>
  <c r="C11" i="17"/>
  <c r="C10" i="17"/>
  <c r="C9" i="17"/>
  <c r="G11" i="16"/>
  <c r="F11" i="16"/>
  <c r="E11" i="16"/>
  <c r="D11" i="16"/>
  <c r="G9" i="16"/>
  <c r="F9" i="16"/>
  <c r="E9" i="16"/>
  <c r="D9" i="16"/>
  <c r="G20" i="16"/>
  <c r="F20" i="16"/>
  <c r="C20" i="16" s="1"/>
  <c r="E20" i="16"/>
  <c r="D20" i="16"/>
  <c r="G19" i="16"/>
  <c r="F19" i="16"/>
  <c r="E19" i="16"/>
  <c r="D19" i="16"/>
  <c r="G18" i="16"/>
  <c r="F18" i="16"/>
  <c r="E18" i="16"/>
  <c r="D18" i="16"/>
  <c r="G17" i="16"/>
  <c r="F17" i="16"/>
  <c r="E17" i="16"/>
  <c r="D17" i="16"/>
  <c r="G16" i="16"/>
  <c r="F16" i="16"/>
  <c r="C16" i="16" s="1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0" i="16"/>
  <c r="F10" i="16"/>
  <c r="E10" i="16"/>
  <c r="D10" i="16"/>
  <c r="C10" i="15"/>
  <c r="C11" i="15"/>
  <c r="C12" i="15"/>
  <c r="C13" i="15"/>
  <c r="C14" i="15"/>
  <c r="C15" i="15"/>
  <c r="C16" i="15"/>
  <c r="C20" i="15"/>
  <c r="G10" i="15"/>
  <c r="G11" i="15"/>
  <c r="G12" i="15"/>
  <c r="G13" i="15"/>
  <c r="G14" i="15"/>
  <c r="G15" i="15"/>
  <c r="G16" i="15"/>
  <c r="G17" i="15"/>
  <c r="C17" i="15" s="1"/>
  <c r="G18" i="15"/>
  <c r="C18" i="15" s="1"/>
  <c r="G19" i="15"/>
  <c r="C19" i="15" s="1"/>
  <c r="G20" i="15"/>
  <c r="C9" i="15"/>
  <c r="G9" i="15"/>
  <c r="D10" i="15"/>
  <c r="C19" i="16" l="1"/>
  <c r="C18" i="16"/>
  <c r="C17" i="16"/>
  <c r="C15" i="16"/>
  <c r="C14" i="16"/>
  <c r="C13" i="16"/>
  <c r="C12" i="16"/>
  <c r="C11" i="16"/>
  <c r="C10" i="16"/>
  <c r="C9" i="16"/>
  <c r="D18" i="15"/>
  <c r="E18" i="15"/>
  <c r="F18" i="15"/>
  <c r="D13" i="15"/>
  <c r="E13" i="15"/>
  <c r="F13" i="15"/>
  <c r="D16" i="15"/>
  <c r="E16" i="15"/>
  <c r="F16" i="15"/>
  <c r="D14" i="15"/>
  <c r="E14" i="15"/>
  <c r="F14" i="15"/>
  <c r="E10" i="15"/>
  <c r="F10" i="15"/>
  <c r="F11" i="15"/>
  <c r="E11" i="15"/>
  <c r="D11" i="15"/>
  <c r="F20" i="15"/>
  <c r="E20" i="15"/>
  <c r="D20" i="15"/>
  <c r="F19" i="15"/>
  <c r="E19" i="15"/>
  <c r="D19" i="15"/>
  <c r="F17" i="15"/>
  <c r="E17" i="15"/>
  <c r="D17" i="15"/>
  <c r="F15" i="15"/>
  <c r="E15" i="15"/>
  <c r="D15" i="15"/>
  <c r="F12" i="15"/>
  <c r="E12" i="15"/>
  <c r="D12" i="15"/>
  <c r="F9" i="15"/>
  <c r="E9" i="15"/>
  <c r="D9" i="15"/>
</calcChain>
</file>

<file path=xl/sharedStrings.xml><?xml version="1.0" encoding="utf-8"?>
<sst xmlns="http://schemas.openxmlformats.org/spreadsheetml/2006/main" count="461" uniqueCount="122">
  <si>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</si>
  <si>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</si>
  <si>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</si>
  <si>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</si>
  <si>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</si>
  <si>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</si>
  <si>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</si>
  <si>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</si>
  <si>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</si>
  <si>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Иностранный язык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</si>
  <si>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</si>
  <si>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</si>
  <si>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</si>
  <si>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</si>
  <si>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</si>
  <si>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</si>
  <si>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</si>
  <si>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</si>
  <si>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</si>
  <si>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</si>
  <si>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</si>
  <si>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ТМН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</si>
  <si>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</si>
  <si>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</si>
  <si>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</si>
  <si>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</si>
  <si>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</si>
  <si>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История</t>
  </si>
  <si>
    <t>144 (4)</t>
  </si>
  <si>
    <t>Философия</t>
  </si>
  <si>
    <t>Ин.яз.</t>
  </si>
  <si>
    <t>72 (2)</t>
  </si>
  <si>
    <t>Микроэкономика</t>
  </si>
  <si>
    <t>216 (6)</t>
  </si>
  <si>
    <t>д.зач</t>
  </si>
  <si>
    <t>Макроэкономика</t>
  </si>
  <si>
    <t>Безопасность жизнедеятельности</t>
  </si>
  <si>
    <t>108 (3)</t>
  </si>
  <si>
    <t>БЖД</t>
  </si>
  <si>
    <t>180 (5)</t>
  </si>
  <si>
    <t>ВМ</t>
  </si>
  <si>
    <t>номер РГЗ</t>
  </si>
  <si>
    <t>номер ИДЗ</t>
  </si>
  <si>
    <t>252 (7)</t>
  </si>
  <si>
    <t>Правоведение</t>
  </si>
  <si>
    <t>Высшая математика</t>
  </si>
  <si>
    <t>Спесивцева С.Е.</t>
  </si>
  <si>
    <t>Директор ДОП</t>
  </si>
  <si>
    <t>Дороганов Е.А.</t>
  </si>
  <si>
    <t>Институт заочного образования</t>
  </si>
  <si>
    <t>Е.И. Евтушенко</t>
  </si>
  <si>
    <t>2020/2021 уч. год.</t>
  </si>
  <si>
    <t>41.03.06</t>
  </si>
  <si>
    <t>"Публичная политика и социальные науки"</t>
  </si>
  <si>
    <t>396 (11)</t>
  </si>
  <si>
    <t>СиУ</t>
  </si>
  <si>
    <t>Основы публичной политики</t>
  </si>
  <si>
    <t>История социальных и политических учений</t>
  </si>
  <si>
    <t>Информационные технологии в публичной политике</t>
  </si>
  <si>
    <t>ЭиОП</t>
  </si>
  <si>
    <t>Логика и теория аргументации</t>
  </si>
  <si>
    <t>2021/2022 уч. год.</t>
  </si>
  <si>
    <t>Консультации</t>
  </si>
  <si>
    <t>Второй курс</t>
  </si>
  <si>
    <t>Социология</t>
  </si>
  <si>
    <t>Социально-экономическая статистика</t>
  </si>
  <si>
    <t>ФМ</t>
  </si>
  <si>
    <t>Моделирование социально-экономических процессов</t>
  </si>
  <si>
    <t>Управление человеческими ресурсами</t>
  </si>
  <si>
    <t>Основы менеджмента</t>
  </si>
  <si>
    <t>Политическая социология</t>
  </si>
  <si>
    <t>Психлогические основы политической деятельности</t>
  </si>
  <si>
    <t>Теория межкультурных коммуникаций</t>
  </si>
  <si>
    <t>История экономических учений</t>
  </si>
  <si>
    <t>Учебная практика</t>
  </si>
  <si>
    <t>консультации</t>
  </si>
  <si>
    <t>Третий курс</t>
  </si>
  <si>
    <t>Физическая культура и спорт</t>
  </si>
  <si>
    <t>ФВС</t>
  </si>
  <si>
    <t>Социальная политика и социальное государство</t>
  </si>
  <si>
    <t>Институциональная среда менеджмента</t>
  </si>
  <si>
    <t>История управленческой мысли</t>
  </si>
  <si>
    <t>Экономический анализ</t>
  </si>
  <si>
    <t>БУиА</t>
  </si>
  <si>
    <t>2022/2023 уч. год.</t>
  </si>
  <si>
    <t>Второй иностранный язык*</t>
  </si>
  <si>
    <t>Сравнительная политология</t>
  </si>
  <si>
    <t>Организация и проведение информационных кампаний</t>
  </si>
  <si>
    <t>Марк.</t>
  </si>
  <si>
    <t>Исследование социально-экономических и политических процессов*</t>
  </si>
  <si>
    <t>Политическая этика*</t>
  </si>
  <si>
    <t>Инвестиционный анализ</t>
  </si>
  <si>
    <t>Экономика информационного общества</t>
  </si>
  <si>
    <t>Теория и технология социальной профилактики*</t>
  </si>
  <si>
    <t>Экономика инновационной деятельности*</t>
  </si>
  <si>
    <t>Демографическая политика</t>
  </si>
  <si>
    <t>Тайм-менеджмент</t>
  </si>
  <si>
    <t>Связи с общественностью в органах власти</t>
  </si>
  <si>
    <t>Региональная политика и управление территорией</t>
  </si>
  <si>
    <t>Теория гражданского общества</t>
  </si>
  <si>
    <t>Современные политические теории*</t>
  </si>
  <si>
    <t>Четвертый курс</t>
  </si>
  <si>
    <t>Второй иностранный язык</t>
  </si>
  <si>
    <t>Исследование социально-экономических и политических процессов</t>
  </si>
  <si>
    <t>Политическая этика</t>
  </si>
  <si>
    <t>Управление проектами</t>
  </si>
  <si>
    <t>Политическая конфликтология</t>
  </si>
  <si>
    <t>Информационная безопасность*</t>
  </si>
  <si>
    <t>Принятие стратегических решений в публичной политике*</t>
  </si>
  <si>
    <t>Социально-экономическое планирование и прогнозирование*</t>
  </si>
  <si>
    <t>Элитология*</t>
  </si>
  <si>
    <t>Мировая политика и международные отношения</t>
  </si>
  <si>
    <t>МЭиФМ</t>
  </si>
  <si>
    <t>Теория и технология социальной профилактики</t>
  </si>
  <si>
    <t>Экономика инновационной деятельности</t>
  </si>
  <si>
    <t>Основы толерантности в публичной политике</t>
  </si>
  <si>
    <t>Публичная политика в системе межнациональных отношений</t>
  </si>
  <si>
    <t>Документирование управленческой и нормотворческой деятельности</t>
  </si>
  <si>
    <t>Современные политические теории</t>
  </si>
  <si>
    <t>Производственная практика</t>
  </si>
  <si>
    <t>216 (6)    4 недели</t>
  </si>
  <si>
    <t>2023/2024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</si>
</sst>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3" borderId="62" xfId="0" applyFont="1" applyFill="1" applyBorder="1" applyAlignment="1">
      <alignment horizontal="center" vertical="center" textRotation="90" wrapText="1"/>
    </xf>
    <xf numFmtId="0" fontId="2" fillId="3" borderId="63" xfId="0" applyFont="1" applyFill="1" applyBorder="1" applyAlignment="1">
      <alignment horizontal="center" vertical="center" textRotation="90" wrapText="1"/>
    </xf>
    <xf numFmtId="0" fontId="2" fillId="3" borderId="64" xfId="0" applyFont="1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28" xfId="0" applyFont="1" applyFill="1" applyBorder="1" applyAlignment="1">
      <alignment horizontal="center" vertical="center" textRotation="90" wrapText="1"/>
    </xf>
    <xf numFmtId="0" fontId="2" fillId="3" borderId="29" xfId="0" applyFont="1" applyFill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5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 wrapText="1"/>
    </xf>
    <xf numFmtId="0" fontId="3" fillId="3" borderId="6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textRotation="90" wrapText="1"/>
    </xf>
    <xf numFmtId="0" fontId="2" fillId="3" borderId="67" xfId="0" applyFont="1" applyFill="1" applyBorder="1" applyAlignment="1">
      <alignment horizontal="center" vertical="center" textRotation="90" wrapText="1"/>
    </xf>
    <xf numFmtId="0" fontId="2" fillId="3" borderId="54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69" xfId="0" applyFont="1" applyBorder="1" applyAlignment="1">
      <alignment horizontal="center" vertical="center" textRotation="90" wrapText="1"/>
    </xf>
    <xf numFmtId="0" fontId="2" fillId="0" borderId="70" xfId="0" applyFont="1" applyBorder="1" applyAlignment="1">
      <alignment horizontal="center" vertical="center" textRotation="90" wrapText="1"/>
    </xf>
    <xf numFmtId="0" fontId="2" fillId="0" borderId="51" xfId="0" applyFont="1" applyBorder="1" applyAlignment="1">
      <alignment horizontal="center" vertical="center" textRotation="90" wrapText="1"/>
    </xf>
    <xf numFmtId="0" fontId="2" fillId="0" borderId="71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textRotation="90" wrapText="1"/>
    </xf>
    <xf numFmtId="0" fontId="2" fillId="0" borderId="64" xfId="0" applyFont="1" applyBorder="1" applyAlignment="1">
      <alignment horizontal="center" vertical="center" textRotation="90" wrapText="1"/>
    </xf>
    <xf numFmtId="0" fontId="2" fillId="0" borderId="50" xfId="0" applyFont="1" applyBorder="1" applyAlignment="1">
      <alignment horizontal="center" vertical="center" textRotation="90" wrapText="1"/>
    </xf>
    <xf numFmtId="0" fontId="2" fillId="0" borderId="72" xfId="0" applyFont="1" applyBorder="1" applyAlignment="1">
      <alignment horizontal="center" vertical="center" textRotation="90" wrapText="1"/>
    </xf>
    <xf numFmtId="0" fontId="2" fillId="0" borderId="73" xfId="0" applyFont="1" applyBorder="1" applyAlignment="1">
      <alignment horizontal="center" vertical="center" textRotation="90" wrapText="1"/>
    </xf>
    <xf numFmtId="0" fontId="2" fillId="0" borderId="74" xfId="0" applyFont="1" applyBorder="1" applyAlignment="1">
      <alignment horizontal="center" vertical="center" textRotation="90" wrapText="1"/>
    </xf>
    <xf numFmtId="0" fontId="2" fillId="0" borderId="75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49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61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U22"/>
  <sheetViews>
    <sheetView zoomScale="154" zoomScaleNormal="154" zoomScaleSheetLayoutView="100" workbookViewId="0">
      <selection activeCell="A7" sqref="A7:AC19"/>
    </sheetView>
  </sheetViews>
  <sheetFormatPr defaultRowHeight="12.75" x14ac:dyDescent="0.2"/>
  <cols>
    <col min="1" max="1" width="30.85546875" style="4" customWidth="1"/>
    <col min="2" max="2" width="8.140625" style="4" customWidth="1"/>
    <col min="3" max="3" width="4.5703125" style="4" customWidth="1"/>
    <col min="4" max="5" width="4.28515625" style="4" customWidth="1"/>
    <col min="6" max="7" width="5.28515625" style="4" customWidth="1"/>
    <col min="8" max="10" width="3.140625" style="4" bestFit="1" customWidth="1"/>
    <col min="11" max="11" width="3.140625" style="4" customWidth="1"/>
    <col min="12" max="12" width="5" style="4" customWidth="1"/>
    <col min="13" max="13" width="3.140625" style="4" bestFit="1" customWidth="1"/>
    <col min="14" max="14" width="3.140625" style="4" customWidth="1"/>
    <col min="15" max="15" width="3.42578125" style="4" customWidth="1"/>
    <col min="16" max="16" width="3.28515625" style="4" customWidth="1"/>
    <col min="17" max="17" width="3.5703125" style="4" customWidth="1"/>
    <col min="18" max="19" width="5.28515625" style="4" customWidth="1"/>
    <col min="20" max="21" width="5.42578125" style="4" customWidth="1"/>
    <col min="22" max="22" width="6" style="4" customWidth="1"/>
    <col min="23" max="25" width="3.42578125" style="4" customWidth="1"/>
    <col min="26" max="27" width="5.7109375" style="4" customWidth="1"/>
    <col min="28" max="28" width="4.5703125" style="4" customWidth="1"/>
    <col min="29" max="29" width="10.5703125" style="4" bestFit="1" customWidth="1"/>
    <col min="30" max="30" width="4.140625" style="4" customWidth="1"/>
    <col min="31" max="31" width="3.85546875" style="4" customWidth="1"/>
    <col min="32" max="32" width="4.42578125" style="4" customWidth="1"/>
    <col min="33" max="33" width="4.28515625" style="4" customWidth="1"/>
    <col min="34" max="34" width="3.5703125" style="4" customWidth="1"/>
    <col min="35" max="35" width="1.85546875" style="4" bestFit="1" customWidth="1"/>
    <col min="36" max="36" width="4" style="4" customWidth="1"/>
    <col min="37" max="37" width="3.28515625" style="4" customWidth="1"/>
    <col min="38" max="16384" width="9.140625" style="4"/>
  </cols>
  <sheetData>
    <row r="1" spans="1:47" s="29" customFormat="1" x14ac:dyDescent="0.2">
      <c r="A1" s="5"/>
      <c r="B1" s="5"/>
      <c r="C1" s="5"/>
      <c r="D1" s="22"/>
      <c r="E1" s="22"/>
      <c r="F1" s="22"/>
      <c r="G1" s="22"/>
      <c r="H1" s="5" t="s">
        <v>22</v>
      </c>
      <c r="I1" s="5"/>
      <c r="J1" s="22"/>
      <c r="K1" s="22"/>
      <c r="L1" s="22"/>
      <c r="M1" s="22"/>
      <c r="N1" s="22"/>
      <c r="O1" s="22"/>
      <c r="P1" s="22"/>
      <c r="Q1" s="22"/>
      <c r="R1" s="22"/>
      <c r="S1" s="22"/>
      <c r="T1" s="5"/>
      <c r="U1" s="5"/>
      <c r="V1" s="5"/>
      <c r="W1" s="5"/>
      <c r="X1" s="191" t="s">
        <v>8</v>
      </c>
      <c r="Y1" s="191"/>
      <c r="Z1" s="191"/>
      <c r="AA1" s="191"/>
      <c r="AB1" s="191"/>
      <c r="AC1" s="5"/>
      <c r="AD1" s="5"/>
    </row>
    <row r="2" spans="1:47" s="29" customFormat="1" x14ac:dyDescent="0.2">
      <c r="A2" s="5"/>
      <c r="B2" s="21"/>
      <c r="C2" s="21"/>
      <c r="D2" s="21"/>
      <c r="E2" s="21"/>
      <c r="F2" s="21"/>
      <c r="G2" s="21"/>
      <c r="H2" s="5" t="s">
        <v>14</v>
      </c>
      <c r="I2" s="5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5"/>
      <c r="Y2" s="21"/>
      <c r="Z2" s="5" t="s">
        <v>16</v>
      </c>
      <c r="AA2" s="5"/>
      <c r="AB2" s="21"/>
      <c r="AC2" s="21"/>
      <c r="AD2" s="21"/>
    </row>
    <row r="3" spans="1:47" s="29" customFormat="1" x14ac:dyDescent="0.2">
      <c r="A3" s="5"/>
      <c r="B3" s="5"/>
      <c r="C3" s="5"/>
      <c r="D3" s="5"/>
      <c r="E3" s="5"/>
      <c r="F3" s="21" t="s">
        <v>7</v>
      </c>
      <c r="G3" s="21"/>
      <c r="H3" s="21"/>
      <c r="I3" s="21"/>
      <c r="J3" s="21"/>
      <c r="K3" s="21"/>
      <c r="L3" s="2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1"/>
    </row>
    <row r="4" spans="1:47" x14ac:dyDescent="0.2">
      <c r="A4" s="192" t="s">
        <v>24</v>
      </c>
      <c r="B4" s="192"/>
      <c r="C4" s="21"/>
      <c r="D4" s="193" t="s">
        <v>52</v>
      </c>
      <c r="E4" s="193"/>
      <c r="H4" s="6" t="s">
        <v>53</v>
      </c>
      <c r="I4" s="6"/>
      <c r="J4" s="3"/>
      <c r="K4" s="3"/>
      <c r="L4" s="3"/>
      <c r="M4" s="2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22" t="s">
        <v>50</v>
      </c>
      <c r="AC4" s="22"/>
      <c r="AD4" s="22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</row>
    <row r="5" spans="1:47" x14ac:dyDescent="0.2">
      <c r="A5" s="5"/>
      <c r="B5" s="5"/>
      <c r="C5" s="5"/>
      <c r="H5" s="6"/>
      <c r="I5" s="21"/>
      <c r="J5" s="21"/>
      <c r="K5" s="21"/>
      <c r="L5" s="21"/>
      <c r="M5" s="2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47" ht="13.5" thickBot="1" x14ac:dyDescent="0.25">
      <c r="A6" s="5"/>
      <c r="B6" s="5"/>
      <c r="C6" s="5"/>
      <c r="D6" s="5"/>
      <c r="E6" s="5"/>
      <c r="F6" s="5"/>
      <c r="G6" s="5"/>
      <c r="H6" s="194" t="s">
        <v>25</v>
      </c>
      <c r="I6" s="194"/>
      <c r="J6" s="194"/>
      <c r="K6" s="194"/>
      <c r="L6" s="194"/>
      <c r="M6" s="195" t="s">
        <v>49</v>
      </c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5"/>
      <c r="Y6" s="5"/>
      <c r="Z6" s="48" t="s">
        <v>51</v>
      </c>
      <c r="AA6" s="21"/>
      <c r="AB6" s="21"/>
      <c r="AC6" s="21"/>
      <c r="AD6" s="2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43.5" customHeight="1" thickBot="1" x14ac:dyDescent="0.25">
      <c r="A7" s="187" t="s">
        <v>6</v>
      </c>
      <c r="B7" s="189" t="s">
        <v>26</v>
      </c>
      <c r="C7" s="184" t="s">
        <v>15</v>
      </c>
      <c r="D7" s="185"/>
      <c r="E7" s="185"/>
      <c r="F7" s="185"/>
      <c r="G7" s="186"/>
      <c r="H7" s="184" t="s">
        <v>17</v>
      </c>
      <c r="I7" s="185"/>
      <c r="J7" s="186"/>
      <c r="K7" s="184" t="s">
        <v>18</v>
      </c>
      <c r="L7" s="185"/>
      <c r="M7" s="185"/>
      <c r="N7" s="185"/>
      <c r="O7" s="185"/>
      <c r="P7" s="185"/>
      <c r="Q7" s="185"/>
      <c r="R7" s="185"/>
      <c r="S7" s="185"/>
      <c r="T7" s="186"/>
      <c r="U7" s="184" t="s">
        <v>19</v>
      </c>
      <c r="V7" s="185"/>
      <c r="W7" s="185"/>
      <c r="X7" s="185"/>
      <c r="Y7" s="185"/>
      <c r="Z7" s="185"/>
      <c r="AA7" s="185"/>
      <c r="AB7" s="186"/>
      <c r="AC7" s="187" t="s">
        <v>20</v>
      </c>
      <c r="AD7" s="1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7" ht="71.25" thickBot="1" x14ac:dyDescent="0.25">
      <c r="A8" s="188"/>
      <c r="B8" s="190"/>
      <c r="C8" s="49" t="s">
        <v>0</v>
      </c>
      <c r="D8" s="50" t="s">
        <v>1</v>
      </c>
      <c r="E8" s="50" t="s">
        <v>2</v>
      </c>
      <c r="F8" s="51" t="s">
        <v>3</v>
      </c>
      <c r="G8" s="52" t="s">
        <v>62</v>
      </c>
      <c r="H8" s="53" t="s">
        <v>1</v>
      </c>
      <c r="I8" s="54" t="s">
        <v>2</v>
      </c>
      <c r="J8" s="55" t="s">
        <v>3</v>
      </c>
      <c r="K8" s="56" t="s">
        <v>41</v>
      </c>
      <c r="L8" s="56" t="s">
        <v>42</v>
      </c>
      <c r="M8" s="57" t="s">
        <v>1</v>
      </c>
      <c r="N8" s="58"/>
      <c r="O8" s="54" t="s">
        <v>2</v>
      </c>
      <c r="P8" s="59" t="s">
        <v>3</v>
      </c>
      <c r="Q8" s="60"/>
      <c r="R8" s="54" t="s">
        <v>4</v>
      </c>
      <c r="S8" s="61" t="s">
        <v>62</v>
      </c>
      <c r="T8" s="55" t="s">
        <v>5</v>
      </c>
      <c r="U8" s="56" t="s">
        <v>41</v>
      </c>
      <c r="V8" s="56" t="s">
        <v>42</v>
      </c>
      <c r="W8" s="58" t="s">
        <v>1</v>
      </c>
      <c r="X8" s="54" t="s">
        <v>2</v>
      </c>
      <c r="Y8" s="54" t="s">
        <v>3</v>
      </c>
      <c r="Z8" s="54" t="s">
        <v>4</v>
      </c>
      <c r="AA8" s="61" t="s">
        <v>62</v>
      </c>
      <c r="AB8" s="55" t="s">
        <v>5</v>
      </c>
      <c r="AC8" s="188"/>
      <c r="AD8" s="1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47" x14ac:dyDescent="0.2">
      <c r="A9" s="62" t="s">
        <v>29</v>
      </c>
      <c r="B9" s="63" t="s">
        <v>28</v>
      </c>
      <c r="C9" s="64">
        <f>IF(SUM(D9,E9,F9,G9) &lt;&gt; 0,SUM(D9,E9,F9,G9),"")</f>
        <v>10</v>
      </c>
      <c r="D9" s="65">
        <f>IF(SUM(H9,M9,W9) &lt;&gt; 0,SUM(H9,M9,W9),"")</f>
        <v>4</v>
      </c>
      <c r="E9" s="65" t="str">
        <f t="shared" ref="E9:E20" si="0">IF(SUM(I9,O9,X9) &lt;&gt; 0,SUM(I9,O9,X9),"")</f>
        <v/>
      </c>
      <c r="F9" s="65">
        <f t="shared" ref="F9:F20" si="1">IF(SUM(J9,P9,Y9) &lt;&gt; 0,SUM(J9,P9,Y9),"")</f>
        <v>4</v>
      </c>
      <c r="G9" s="66">
        <f>IF(SUM(S9,AA9) &lt;&gt; 0,SUM(S9,AA9),"")</f>
        <v>2</v>
      </c>
      <c r="H9" s="63">
        <v>2</v>
      </c>
      <c r="I9" s="65"/>
      <c r="J9" s="67"/>
      <c r="K9" s="68"/>
      <c r="L9" s="69">
        <v>1</v>
      </c>
      <c r="M9" s="70">
        <v>2</v>
      </c>
      <c r="N9" s="71"/>
      <c r="O9" s="65"/>
      <c r="P9" s="67">
        <v>4</v>
      </c>
      <c r="Q9" s="71"/>
      <c r="R9" s="72"/>
      <c r="S9" s="73">
        <v>2</v>
      </c>
      <c r="T9" s="74" t="s">
        <v>12</v>
      </c>
      <c r="U9" s="75"/>
      <c r="V9" s="69"/>
      <c r="W9" s="71"/>
      <c r="X9" s="65"/>
      <c r="Y9" s="65"/>
      <c r="Z9" s="76"/>
      <c r="AA9" s="67"/>
      <c r="AB9" s="77"/>
      <c r="AC9" s="78" t="s">
        <v>21</v>
      </c>
      <c r="AD9" s="1"/>
    </row>
    <row r="10" spans="1:47" x14ac:dyDescent="0.2">
      <c r="A10" s="79" t="s">
        <v>27</v>
      </c>
      <c r="B10" s="80" t="s">
        <v>39</v>
      </c>
      <c r="C10" s="81">
        <f t="shared" ref="C10:C20" si="2">IF(SUM(D10,E10,F10,G10) &lt;&gt; 0,SUM(D10,E10,F10,G10),"")</f>
        <v>12</v>
      </c>
      <c r="D10" s="82">
        <f>IF(SUM(H10,M10,W10) &lt;&gt; 0,SUM(H10,M10,W10),"")</f>
        <v>6</v>
      </c>
      <c r="E10" s="82" t="str">
        <f t="shared" si="0"/>
        <v/>
      </c>
      <c r="F10" s="82">
        <f t="shared" si="1"/>
        <v>4</v>
      </c>
      <c r="G10" s="83">
        <f t="shared" ref="G10:G20" si="3">IF(SUM(S10,AA10) &lt;&gt; 0,SUM(S10,AA10),"")</f>
        <v>2</v>
      </c>
      <c r="H10" s="80">
        <v>2</v>
      </c>
      <c r="I10" s="82"/>
      <c r="J10" s="84"/>
      <c r="K10" s="85"/>
      <c r="L10" s="86">
        <v>1</v>
      </c>
      <c r="M10" s="87">
        <v>4</v>
      </c>
      <c r="N10" s="88"/>
      <c r="O10" s="84"/>
      <c r="P10" s="84">
        <v>4</v>
      </c>
      <c r="Q10" s="88"/>
      <c r="R10" s="89"/>
      <c r="S10" s="84">
        <v>2</v>
      </c>
      <c r="T10" s="90" t="s">
        <v>12</v>
      </c>
      <c r="U10" s="91"/>
      <c r="V10" s="86"/>
      <c r="W10" s="88"/>
      <c r="X10" s="82"/>
      <c r="Y10" s="82"/>
      <c r="Z10" s="89"/>
      <c r="AA10" s="84"/>
      <c r="AB10" s="90"/>
      <c r="AC10" s="92" t="s">
        <v>55</v>
      </c>
      <c r="AD10" s="1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x14ac:dyDescent="0.2">
      <c r="A11" s="93" t="s">
        <v>32</v>
      </c>
      <c r="B11" s="94" t="s">
        <v>28</v>
      </c>
      <c r="C11" s="81">
        <f t="shared" si="2"/>
        <v>10</v>
      </c>
      <c r="D11" s="95">
        <f>IF(SUM(H11,M11,W11) &lt;&gt; 0,SUM(H11,M11,W11),"")</f>
        <v>6</v>
      </c>
      <c r="E11" s="95" t="str">
        <f t="shared" si="0"/>
        <v/>
      </c>
      <c r="F11" s="95">
        <f t="shared" si="1"/>
        <v>4</v>
      </c>
      <c r="G11" s="83" t="str">
        <f t="shared" si="3"/>
        <v/>
      </c>
      <c r="H11" s="94">
        <v>2</v>
      </c>
      <c r="I11" s="95"/>
      <c r="J11" s="96"/>
      <c r="K11" s="97">
        <v>1</v>
      </c>
      <c r="L11" s="86"/>
      <c r="M11" s="98">
        <v>4</v>
      </c>
      <c r="N11" s="99"/>
      <c r="O11" s="95"/>
      <c r="P11" s="96">
        <v>4</v>
      </c>
      <c r="Q11" s="99"/>
      <c r="R11" s="100" t="s">
        <v>34</v>
      </c>
      <c r="S11" s="101"/>
      <c r="T11" s="102"/>
      <c r="U11" s="103"/>
      <c r="V11" s="86"/>
      <c r="W11" s="99"/>
      <c r="X11" s="95"/>
      <c r="Y11" s="95"/>
      <c r="Z11" s="104"/>
      <c r="AA11" s="105"/>
      <c r="AB11" s="102"/>
      <c r="AC11" s="92" t="s">
        <v>21</v>
      </c>
      <c r="AD11" s="1"/>
    </row>
    <row r="12" spans="1:47" x14ac:dyDescent="0.2">
      <c r="A12" s="79" t="s">
        <v>9</v>
      </c>
      <c r="B12" s="80" t="s">
        <v>43</v>
      </c>
      <c r="C12" s="81">
        <f t="shared" si="2"/>
        <v>14</v>
      </c>
      <c r="D12" s="82" t="str">
        <f t="shared" ref="D12:D17" si="4">IF(SUM(H12,M12,W12) &lt;&gt; 0,SUM(H12,M12,W12),"")</f>
        <v/>
      </c>
      <c r="E12" s="82" t="str">
        <f t="shared" si="0"/>
        <v/>
      </c>
      <c r="F12" s="82">
        <f t="shared" si="1"/>
        <v>14</v>
      </c>
      <c r="G12" s="83" t="str">
        <f t="shared" si="3"/>
        <v/>
      </c>
      <c r="H12" s="80"/>
      <c r="I12" s="82"/>
      <c r="J12" s="84">
        <v>2</v>
      </c>
      <c r="K12" s="85"/>
      <c r="L12" s="106">
        <v>1</v>
      </c>
      <c r="M12" s="87"/>
      <c r="N12" s="88"/>
      <c r="O12" s="82"/>
      <c r="P12" s="84">
        <v>6</v>
      </c>
      <c r="Q12" s="88"/>
      <c r="R12" s="100" t="s">
        <v>10</v>
      </c>
      <c r="S12" s="101"/>
      <c r="T12" s="107"/>
      <c r="U12" s="108"/>
      <c r="V12" s="106">
        <v>2</v>
      </c>
      <c r="W12" s="88"/>
      <c r="X12" s="82"/>
      <c r="Y12" s="82">
        <v>6</v>
      </c>
      <c r="Z12" s="89" t="s">
        <v>10</v>
      </c>
      <c r="AA12" s="84"/>
      <c r="AB12" s="90"/>
      <c r="AC12" s="109" t="s">
        <v>30</v>
      </c>
      <c r="AD12" s="1"/>
    </row>
    <row r="13" spans="1:47" x14ac:dyDescent="0.2">
      <c r="A13" s="79" t="s">
        <v>36</v>
      </c>
      <c r="B13" s="80" t="s">
        <v>37</v>
      </c>
      <c r="C13" s="81">
        <f t="shared" si="2"/>
        <v>8</v>
      </c>
      <c r="D13" s="82">
        <f>IF(SUM(H13,M13,W13) &lt;&gt; 0,SUM(H13,M13,W13),"")</f>
        <v>4</v>
      </c>
      <c r="E13" s="82">
        <f t="shared" si="0"/>
        <v>2</v>
      </c>
      <c r="F13" s="82">
        <f t="shared" si="1"/>
        <v>2</v>
      </c>
      <c r="G13" s="83" t="str">
        <f t="shared" si="3"/>
        <v/>
      </c>
      <c r="H13" s="80">
        <v>2</v>
      </c>
      <c r="I13" s="82"/>
      <c r="J13" s="84"/>
      <c r="K13" s="85"/>
      <c r="L13" s="106">
        <v>1</v>
      </c>
      <c r="M13" s="87">
        <v>2</v>
      </c>
      <c r="N13" s="88"/>
      <c r="O13" s="82">
        <v>2</v>
      </c>
      <c r="P13" s="84">
        <v>2</v>
      </c>
      <c r="Q13" s="88"/>
      <c r="R13" s="100" t="s">
        <v>10</v>
      </c>
      <c r="S13" s="101"/>
      <c r="T13" s="107"/>
      <c r="U13" s="108"/>
      <c r="V13" s="106"/>
      <c r="W13" s="88"/>
      <c r="X13" s="82"/>
      <c r="Y13" s="82"/>
      <c r="Z13" s="89"/>
      <c r="AA13" s="84"/>
      <c r="AB13" s="110"/>
      <c r="AC13" s="109" t="s">
        <v>38</v>
      </c>
      <c r="AD13" s="1"/>
    </row>
    <row r="14" spans="1:47" x14ac:dyDescent="0.2">
      <c r="A14" s="93" t="s">
        <v>44</v>
      </c>
      <c r="B14" s="94" t="s">
        <v>31</v>
      </c>
      <c r="C14" s="81">
        <f t="shared" si="2"/>
        <v>6</v>
      </c>
      <c r="D14" s="82">
        <f>IF(SUM(H14,M14,W14) &lt;&gt; 0,SUM(H14,M14,W14),"")</f>
        <v>4</v>
      </c>
      <c r="E14" s="82" t="str">
        <f t="shared" si="0"/>
        <v/>
      </c>
      <c r="F14" s="82">
        <f t="shared" si="1"/>
        <v>2</v>
      </c>
      <c r="G14" s="83" t="str">
        <f t="shared" si="3"/>
        <v/>
      </c>
      <c r="H14" s="80"/>
      <c r="I14" s="82"/>
      <c r="J14" s="84"/>
      <c r="K14" s="85"/>
      <c r="L14" s="86"/>
      <c r="M14" s="98">
        <v>2</v>
      </c>
      <c r="N14" s="99" t="s">
        <v>11</v>
      </c>
      <c r="O14" s="95"/>
      <c r="P14" s="96"/>
      <c r="Q14" s="99"/>
      <c r="R14" s="104"/>
      <c r="S14" s="105"/>
      <c r="T14" s="102"/>
      <c r="U14" s="103"/>
      <c r="V14" s="86">
        <v>1</v>
      </c>
      <c r="W14" s="99">
        <v>2</v>
      </c>
      <c r="X14" s="95"/>
      <c r="Y14" s="95">
        <v>2</v>
      </c>
      <c r="Z14" s="111" t="s">
        <v>10</v>
      </c>
      <c r="AA14" s="84"/>
      <c r="AB14" s="110"/>
      <c r="AC14" s="92" t="s">
        <v>55</v>
      </c>
      <c r="AD14" s="1"/>
    </row>
    <row r="15" spans="1:47" x14ac:dyDescent="0.2">
      <c r="A15" s="93" t="s">
        <v>45</v>
      </c>
      <c r="B15" s="94" t="s">
        <v>54</v>
      </c>
      <c r="C15" s="81">
        <f t="shared" si="2"/>
        <v>26</v>
      </c>
      <c r="D15" s="82">
        <f t="shared" si="4"/>
        <v>14</v>
      </c>
      <c r="E15" s="82" t="str">
        <f t="shared" si="0"/>
        <v/>
      </c>
      <c r="F15" s="82">
        <f t="shared" si="1"/>
        <v>12</v>
      </c>
      <c r="G15" s="83" t="str">
        <f t="shared" si="3"/>
        <v/>
      </c>
      <c r="H15" s="80">
        <v>2</v>
      </c>
      <c r="I15" s="82"/>
      <c r="J15" s="84"/>
      <c r="K15" s="85">
        <v>1</v>
      </c>
      <c r="L15" s="86"/>
      <c r="M15" s="98">
        <v>6</v>
      </c>
      <c r="N15" s="99"/>
      <c r="O15" s="95"/>
      <c r="P15" s="96">
        <v>6</v>
      </c>
      <c r="Q15" s="99"/>
      <c r="R15" s="104" t="s">
        <v>34</v>
      </c>
      <c r="S15" s="105"/>
      <c r="T15" s="102"/>
      <c r="U15" s="103">
        <v>2</v>
      </c>
      <c r="V15" s="86"/>
      <c r="W15" s="99">
        <v>6</v>
      </c>
      <c r="X15" s="95"/>
      <c r="Y15" s="95">
        <v>6</v>
      </c>
      <c r="Z15" s="111" t="s">
        <v>34</v>
      </c>
      <c r="AA15" s="95"/>
      <c r="AB15" s="112"/>
      <c r="AC15" s="92" t="s">
        <v>40</v>
      </c>
      <c r="AD15" s="1"/>
    </row>
    <row r="16" spans="1:47" x14ac:dyDescent="0.2">
      <c r="A16" s="113" t="s">
        <v>35</v>
      </c>
      <c r="B16" s="114" t="s">
        <v>33</v>
      </c>
      <c r="C16" s="81">
        <f t="shared" si="2"/>
        <v>16</v>
      </c>
      <c r="D16" s="82">
        <f>IF(SUM(H16,M16,W16) &lt;&gt; 0,SUM(H16,M16,W16),"")</f>
        <v>8</v>
      </c>
      <c r="E16" s="82" t="str">
        <f t="shared" si="0"/>
        <v/>
      </c>
      <c r="F16" s="82">
        <f t="shared" si="1"/>
        <v>6</v>
      </c>
      <c r="G16" s="83">
        <f t="shared" si="3"/>
        <v>2</v>
      </c>
      <c r="H16" s="94"/>
      <c r="I16" s="95"/>
      <c r="J16" s="96"/>
      <c r="K16" s="97"/>
      <c r="L16" s="115"/>
      <c r="M16" s="116">
        <v>2</v>
      </c>
      <c r="N16" s="117" t="s">
        <v>11</v>
      </c>
      <c r="O16" s="118"/>
      <c r="P16" s="119"/>
      <c r="Q16" s="117"/>
      <c r="R16" s="120"/>
      <c r="S16" s="121"/>
      <c r="T16" s="122"/>
      <c r="U16" s="123"/>
      <c r="V16" s="115" t="s">
        <v>13</v>
      </c>
      <c r="W16" s="117">
        <v>6</v>
      </c>
      <c r="X16" s="118"/>
      <c r="Y16" s="118">
        <v>6</v>
      </c>
      <c r="Z16" s="120" t="s">
        <v>13</v>
      </c>
      <c r="AA16" s="84">
        <v>2</v>
      </c>
      <c r="AB16" s="122" t="s">
        <v>12</v>
      </c>
      <c r="AC16" s="124" t="s">
        <v>21</v>
      </c>
      <c r="AD16" s="1"/>
    </row>
    <row r="17" spans="1:30" x14ac:dyDescent="0.2">
      <c r="A17" s="93" t="s">
        <v>56</v>
      </c>
      <c r="B17" s="94" t="s">
        <v>28</v>
      </c>
      <c r="C17" s="81">
        <f t="shared" si="2"/>
        <v>16</v>
      </c>
      <c r="D17" s="82">
        <f t="shared" si="4"/>
        <v>8</v>
      </c>
      <c r="E17" s="82" t="str">
        <f t="shared" si="0"/>
        <v/>
      </c>
      <c r="F17" s="82">
        <f t="shared" si="1"/>
        <v>6</v>
      </c>
      <c r="G17" s="83">
        <f t="shared" si="3"/>
        <v>2</v>
      </c>
      <c r="H17" s="80"/>
      <c r="I17" s="82"/>
      <c r="J17" s="84"/>
      <c r="K17" s="85"/>
      <c r="L17" s="86"/>
      <c r="M17" s="98">
        <v>2</v>
      </c>
      <c r="N17" s="99" t="s">
        <v>11</v>
      </c>
      <c r="O17" s="95"/>
      <c r="P17" s="96"/>
      <c r="Q17" s="99"/>
      <c r="R17" s="104"/>
      <c r="S17" s="105"/>
      <c r="T17" s="102"/>
      <c r="U17" s="103">
        <v>1</v>
      </c>
      <c r="V17" s="86"/>
      <c r="W17" s="99">
        <v>6</v>
      </c>
      <c r="X17" s="95"/>
      <c r="Y17" s="95">
        <v>6</v>
      </c>
      <c r="Z17" s="104"/>
      <c r="AA17" s="84">
        <v>2</v>
      </c>
      <c r="AB17" s="102" t="s">
        <v>12</v>
      </c>
      <c r="AC17" s="124" t="s">
        <v>21</v>
      </c>
      <c r="AD17" s="1"/>
    </row>
    <row r="18" spans="1:30" ht="25.5" x14ac:dyDescent="0.2">
      <c r="A18" s="93" t="s">
        <v>57</v>
      </c>
      <c r="B18" s="94" t="s">
        <v>28</v>
      </c>
      <c r="C18" s="81">
        <f t="shared" si="2"/>
        <v>10</v>
      </c>
      <c r="D18" s="82">
        <f>IF(SUM(H18,M18,W18) &lt;&gt; 0,SUM(H18,M18,W18),"")</f>
        <v>4</v>
      </c>
      <c r="E18" s="82" t="str">
        <f>IF(SUM(I18,O18,X18) &lt;&gt; 0,SUM(I18,O18,X18),"")</f>
        <v/>
      </c>
      <c r="F18" s="82">
        <f>IF(SUM(J18,P18,Y18) &lt;&gt; 0,SUM(J18,P18,Y18),"")</f>
        <v>4</v>
      </c>
      <c r="G18" s="83">
        <f t="shared" si="3"/>
        <v>2</v>
      </c>
      <c r="H18" s="80">
        <v>2</v>
      </c>
      <c r="I18" s="82"/>
      <c r="J18" s="84"/>
      <c r="K18" s="85"/>
      <c r="L18" s="86">
        <v>1</v>
      </c>
      <c r="M18" s="98">
        <v>2</v>
      </c>
      <c r="N18" s="99"/>
      <c r="O18" s="95"/>
      <c r="P18" s="96">
        <v>4</v>
      </c>
      <c r="Q18" s="99"/>
      <c r="R18" s="111"/>
      <c r="S18" s="96">
        <v>2</v>
      </c>
      <c r="T18" s="110" t="s">
        <v>12</v>
      </c>
      <c r="U18" s="125"/>
      <c r="V18" s="86"/>
      <c r="W18" s="99"/>
      <c r="X18" s="95"/>
      <c r="Y18" s="95"/>
      <c r="Z18" s="111"/>
      <c r="AA18" s="96"/>
      <c r="AB18" s="110"/>
      <c r="AC18" s="124" t="s">
        <v>21</v>
      </c>
      <c r="AD18" s="1"/>
    </row>
    <row r="19" spans="1:30" ht="25.5" x14ac:dyDescent="0.2">
      <c r="A19" s="93" t="s">
        <v>58</v>
      </c>
      <c r="B19" s="94" t="s">
        <v>28</v>
      </c>
      <c r="C19" s="81">
        <f t="shared" si="2"/>
        <v>10</v>
      </c>
      <c r="D19" s="82">
        <f>IF(SUM(H19,M19,W19) &lt;&gt; 0,SUM(H19,M19,W19),"")</f>
        <v>4</v>
      </c>
      <c r="E19" s="82">
        <f t="shared" si="0"/>
        <v>4</v>
      </c>
      <c r="F19" s="82" t="str">
        <f t="shared" si="1"/>
        <v/>
      </c>
      <c r="G19" s="83">
        <f t="shared" si="3"/>
        <v>2</v>
      </c>
      <c r="H19" s="80"/>
      <c r="I19" s="82"/>
      <c r="J19" s="84"/>
      <c r="K19" s="85"/>
      <c r="L19" s="86"/>
      <c r="M19" s="98">
        <v>2</v>
      </c>
      <c r="N19" s="99" t="s">
        <v>11</v>
      </c>
      <c r="O19" s="95"/>
      <c r="P19" s="96"/>
      <c r="Q19" s="99"/>
      <c r="R19" s="111"/>
      <c r="S19" s="96"/>
      <c r="T19" s="110"/>
      <c r="U19" s="125"/>
      <c r="V19" s="86">
        <v>1</v>
      </c>
      <c r="W19" s="99">
        <v>2</v>
      </c>
      <c r="X19" s="95">
        <v>4</v>
      </c>
      <c r="Y19" s="95"/>
      <c r="Z19" s="111"/>
      <c r="AA19" s="96">
        <v>2</v>
      </c>
      <c r="AB19" s="110" t="s">
        <v>12</v>
      </c>
      <c r="AC19" s="124" t="s">
        <v>59</v>
      </c>
      <c r="AD19" s="1"/>
    </row>
    <row r="20" spans="1:30" ht="13.5" thickBot="1" x14ac:dyDescent="0.25">
      <c r="A20" s="26" t="s">
        <v>60</v>
      </c>
      <c r="B20" s="46" t="s">
        <v>31</v>
      </c>
      <c r="C20" s="47">
        <f t="shared" si="2"/>
        <v>8</v>
      </c>
      <c r="D20" s="35">
        <f>IF(SUM(H20,M20,W20) &lt;&gt; 0,SUM(H20,M20,W20),"")</f>
        <v>4</v>
      </c>
      <c r="E20" s="35" t="str">
        <f t="shared" si="0"/>
        <v/>
      </c>
      <c r="F20" s="35">
        <f t="shared" si="1"/>
        <v>4</v>
      </c>
      <c r="G20" s="44" t="str">
        <f t="shared" si="3"/>
        <v/>
      </c>
      <c r="H20" s="42"/>
      <c r="I20" s="35"/>
      <c r="J20" s="36"/>
      <c r="K20" s="37"/>
      <c r="L20" s="27"/>
      <c r="M20" s="15">
        <v>2</v>
      </c>
      <c r="N20" s="16" t="s">
        <v>11</v>
      </c>
      <c r="O20" s="14"/>
      <c r="P20" s="17"/>
      <c r="Q20" s="16"/>
      <c r="R20" s="18"/>
      <c r="S20" s="45"/>
      <c r="T20" s="19"/>
      <c r="U20" s="38"/>
      <c r="V20" s="27">
        <v>1</v>
      </c>
      <c r="W20" s="16">
        <v>2</v>
      </c>
      <c r="X20" s="14"/>
      <c r="Y20" s="14">
        <v>4</v>
      </c>
      <c r="Z20" s="18" t="s">
        <v>10</v>
      </c>
      <c r="AA20" s="45"/>
      <c r="AB20" s="19"/>
      <c r="AC20" s="28" t="s">
        <v>21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23" t="s">
        <v>23</v>
      </c>
      <c r="B22" s="5"/>
      <c r="C22" s="5"/>
      <c r="D22" s="5"/>
      <c r="E22" s="21" t="s">
        <v>46</v>
      </c>
      <c r="F22" s="21"/>
      <c r="G22" s="21"/>
      <c r="H22" s="5"/>
      <c r="I22" s="5"/>
      <c r="J22" s="5"/>
      <c r="K22" s="5"/>
      <c r="L22" s="5"/>
      <c r="M22" s="5"/>
      <c r="N22" s="5"/>
      <c r="O22" s="5"/>
      <c r="P22" s="5"/>
      <c r="Q22" s="22" t="s">
        <v>47</v>
      </c>
      <c r="R22" s="5"/>
      <c r="S22" s="5"/>
      <c r="T22" s="23"/>
      <c r="U22" s="23"/>
      <c r="V22" s="5"/>
      <c r="W22" s="5"/>
      <c r="X22" s="5"/>
      <c r="Y22" s="5" t="s">
        <v>48</v>
      </c>
      <c r="Z22" s="5"/>
      <c r="AA22" s="5"/>
      <c r="AB22" s="5"/>
      <c r="AC22" s="5"/>
      <c r="AD22" s="1"/>
    </row>
  </sheetData>
  <mergeCells count="12">
    <mergeCell ref="X1:AB1"/>
    <mergeCell ref="A4:B4"/>
    <mergeCell ref="D4:E4"/>
    <mergeCell ref="H6:L6"/>
    <mergeCell ref="M6:W6"/>
    <mergeCell ref="U7:AB7"/>
    <mergeCell ref="K7:T7"/>
    <mergeCell ref="AC7:AC8"/>
    <mergeCell ref="A7:A8"/>
    <mergeCell ref="B7:B8"/>
    <mergeCell ref="H7:J7"/>
    <mergeCell ref="C7:G7"/>
  </mergeCells>
  <phoneticPr fontId="7" type="noConversion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workbookViewId="0">
      <selection activeCell="Z6" sqref="Z6"/>
    </sheetView>
  </sheetViews>
  <sheetFormatPr defaultRowHeight="12.75" x14ac:dyDescent="0.2"/>
  <cols>
    <col min="1" max="1" width="30.85546875" style="41" customWidth="1"/>
    <col min="2" max="2" width="8.140625" style="41" customWidth="1"/>
    <col min="3" max="3" width="4.5703125" style="41" customWidth="1"/>
    <col min="4" max="5" width="4.28515625" style="41" customWidth="1"/>
    <col min="6" max="7" width="5.28515625" style="41" customWidth="1"/>
    <col min="8" max="10" width="3.140625" style="41" bestFit="1" customWidth="1"/>
    <col min="11" max="11" width="3.140625" style="41" customWidth="1"/>
    <col min="12" max="12" width="5" style="41" customWidth="1"/>
    <col min="13" max="13" width="3.140625" style="41" bestFit="1" customWidth="1"/>
    <col min="14" max="14" width="3.140625" style="41" customWidth="1"/>
    <col min="15" max="15" width="3.42578125" style="41" customWidth="1"/>
    <col min="16" max="16" width="3.28515625" style="41" customWidth="1"/>
    <col min="17" max="17" width="3.5703125" style="41" customWidth="1"/>
    <col min="18" max="19" width="5.28515625" style="41" customWidth="1"/>
    <col min="20" max="21" width="5.42578125" style="41" customWidth="1"/>
    <col min="22" max="22" width="6" style="41" customWidth="1"/>
    <col min="23" max="25" width="3.42578125" style="41" customWidth="1"/>
    <col min="26" max="27" width="5.7109375" style="41" customWidth="1"/>
    <col min="28" max="28" width="4.5703125" style="41" customWidth="1"/>
    <col min="29" max="29" width="10.5703125" style="41" bestFit="1" customWidth="1"/>
    <col min="30" max="30" width="4.140625" style="41" customWidth="1"/>
    <col min="31" max="31" width="3.85546875" style="41" customWidth="1"/>
    <col min="32" max="32" width="4.42578125" style="41" customWidth="1"/>
    <col min="33" max="33" width="4.28515625" style="41" customWidth="1"/>
    <col min="34" max="34" width="3.5703125" style="41" customWidth="1"/>
    <col min="35" max="35" width="1.85546875" style="41" bestFit="1" customWidth="1"/>
    <col min="36" max="36" width="4" style="41" customWidth="1"/>
    <col min="37" max="37" width="3.28515625" style="41" customWidth="1"/>
    <col min="38" max="16384" width="9.140625" style="41"/>
  </cols>
  <sheetData>
    <row r="1" spans="1:47" s="29" customFormat="1" x14ac:dyDescent="0.2">
      <c r="A1" s="39"/>
      <c r="B1" s="39"/>
      <c r="C1" s="39"/>
      <c r="D1" s="22"/>
      <c r="E1" s="22"/>
      <c r="F1" s="22"/>
      <c r="G1" s="22"/>
      <c r="H1" s="39" t="s">
        <v>22</v>
      </c>
      <c r="I1" s="39"/>
      <c r="J1" s="22"/>
      <c r="K1" s="22"/>
      <c r="L1" s="22"/>
      <c r="M1" s="22"/>
      <c r="N1" s="22"/>
      <c r="O1" s="22"/>
      <c r="P1" s="22"/>
      <c r="Q1" s="22"/>
      <c r="R1" s="22"/>
      <c r="S1" s="22"/>
      <c r="T1" s="39"/>
      <c r="U1" s="39"/>
      <c r="V1" s="39"/>
      <c r="W1" s="39"/>
      <c r="X1" s="191" t="s">
        <v>8</v>
      </c>
      <c r="Y1" s="191"/>
      <c r="Z1" s="191"/>
      <c r="AA1" s="191"/>
      <c r="AB1" s="191"/>
      <c r="AC1" s="39"/>
      <c r="AD1" s="39"/>
    </row>
    <row r="2" spans="1:47" s="29" customFormat="1" x14ac:dyDescent="0.2">
      <c r="A2" s="39"/>
      <c r="B2" s="21"/>
      <c r="C2" s="21"/>
      <c r="D2" s="21"/>
      <c r="E2" s="21"/>
      <c r="F2" s="21"/>
      <c r="G2" s="21"/>
      <c r="H2" s="39" t="s">
        <v>14</v>
      </c>
      <c r="I2" s="39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39"/>
      <c r="Y2" s="21"/>
      <c r="Z2" s="39" t="s">
        <v>16</v>
      </c>
      <c r="AA2" s="39"/>
      <c r="AB2" s="21"/>
      <c r="AC2" s="21"/>
      <c r="AD2" s="21"/>
    </row>
    <row r="3" spans="1:47" s="29" customFormat="1" x14ac:dyDescent="0.2">
      <c r="A3" s="39"/>
      <c r="B3" s="39"/>
      <c r="C3" s="39"/>
      <c r="D3" s="39"/>
      <c r="E3" s="39"/>
      <c r="F3" s="21" t="s">
        <v>7</v>
      </c>
      <c r="G3" s="21"/>
      <c r="H3" s="21"/>
      <c r="I3" s="21"/>
      <c r="J3" s="21"/>
      <c r="K3" s="21"/>
      <c r="L3" s="21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21"/>
    </row>
    <row r="4" spans="1:47" x14ac:dyDescent="0.2">
      <c r="A4" s="192" t="s">
        <v>24</v>
      </c>
      <c r="B4" s="192"/>
      <c r="C4" s="21"/>
      <c r="D4" s="193" t="s">
        <v>52</v>
      </c>
      <c r="E4" s="193"/>
      <c r="H4" s="6" t="s">
        <v>53</v>
      </c>
      <c r="I4" s="6"/>
      <c r="J4" s="3"/>
      <c r="K4" s="3"/>
      <c r="L4" s="3"/>
      <c r="M4" s="2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22" t="s">
        <v>50</v>
      </c>
      <c r="AC4" s="22"/>
      <c r="AD4" s="22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</row>
    <row r="5" spans="1:47" x14ac:dyDescent="0.2">
      <c r="A5" s="39"/>
      <c r="B5" s="39"/>
      <c r="C5" s="39"/>
      <c r="H5" s="6"/>
      <c r="I5" s="21"/>
      <c r="J5" s="21"/>
      <c r="K5" s="21"/>
      <c r="L5" s="21"/>
      <c r="M5" s="21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47" ht="13.5" thickBot="1" x14ac:dyDescent="0.25">
      <c r="A6" s="39"/>
      <c r="B6" s="39"/>
      <c r="C6" s="39"/>
      <c r="D6" s="39"/>
      <c r="E6" s="39"/>
      <c r="F6" s="39"/>
      <c r="G6" s="39"/>
      <c r="H6" s="194" t="s">
        <v>63</v>
      </c>
      <c r="I6" s="194"/>
      <c r="J6" s="194"/>
      <c r="K6" s="194"/>
      <c r="L6" s="194"/>
      <c r="M6" s="195" t="s">
        <v>49</v>
      </c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39"/>
      <c r="Y6" s="39"/>
      <c r="Z6" s="48" t="s">
        <v>61</v>
      </c>
      <c r="AA6" s="21"/>
      <c r="AB6" s="21"/>
      <c r="AC6" s="21"/>
      <c r="AD6" s="2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43.5" customHeight="1" thickBot="1" x14ac:dyDescent="0.25">
      <c r="A7" s="187" t="s">
        <v>6</v>
      </c>
      <c r="B7" s="189" t="s">
        <v>26</v>
      </c>
      <c r="C7" s="184" t="s">
        <v>15</v>
      </c>
      <c r="D7" s="185"/>
      <c r="E7" s="185"/>
      <c r="F7" s="185"/>
      <c r="G7" s="186"/>
      <c r="H7" s="184" t="s">
        <v>17</v>
      </c>
      <c r="I7" s="185"/>
      <c r="J7" s="186"/>
      <c r="K7" s="184" t="s">
        <v>18</v>
      </c>
      <c r="L7" s="185"/>
      <c r="M7" s="185"/>
      <c r="N7" s="185"/>
      <c r="O7" s="185"/>
      <c r="P7" s="185"/>
      <c r="Q7" s="185"/>
      <c r="R7" s="185"/>
      <c r="S7" s="185"/>
      <c r="T7" s="186"/>
      <c r="U7" s="184" t="s">
        <v>19</v>
      </c>
      <c r="V7" s="185"/>
      <c r="W7" s="185"/>
      <c r="X7" s="185"/>
      <c r="Y7" s="185"/>
      <c r="Z7" s="185"/>
      <c r="AA7" s="185"/>
      <c r="AB7" s="186"/>
      <c r="AC7" s="187" t="s">
        <v>20</v>
      </c>
      <c r="AD7" s="1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7" ht="71.25" thickBot="1" x14ac:dyDescent="0.25">
      <c r="A8" s="188"/>
      <c r="B8" s="190"/>
      <c r="C8" s="131" t="s">
        <v>0</v>
      </c>
      <c r="D8" s="132" t="s">
        <v>1</v>
      </c>
      <c r="E8" s="132" t="s">
        <v>2</v>
      </c>
      <c r="F8" s="132" t="s">
        <v>3</v>
      </c>
      <c r="G8" s="133" t="s">
        <v>75</v>
      </c>
      <c r="H8" s="53" t="s">
        <v>1</v>
      </c>
      <c r="I8" s="54" t="s">
        <v>2</v>
      </c>
      <c r="J8" s="55" t="s">
        <v>3</v>
      </c>
      <c r="K8" s="56" t="s">
        <v>41</v>
      </c>
      <c r="L8" s="56" t="s">
        <v>42</v>
      </c>
      <c r="M8" s="57" t="s">
        <v>1</v>
      </c>
      <c r="N8" s="58"/>
      <c r="O8" s="54" t="s">
        <v>2</v>
      </c>
      <c r="P8" s="59" t="s">
        <v>3</v>
      </c>
      <c r="Q8" s="60"/>
      <c r="R8" s="54" t="s">
        <v>4</v>
      </c>
      <c r="S8" s="61" t="s">
        <v>75</v>
      </c>
      <c r="T8" s="55" t="s">
        <v>5</v>
      </c>
      <c r="U8" s="56" t="s">
        <v>41</v>
      </c>
      <c r="V8" s="56" t="s">
        <v>42</v>
      </c>
      <c r="W8" s="58" t="s">
        <v>1</v>
      </c>
      <c r="X8" s="54" t="s">
        <v>2</v>
      </c>
      <c r="Y8" s="54" t="s">
        <v>3</v>
      </c>
      <c r="Z8" s="54" t="s">
        <v>4</v>
      </c>
      <c r="AA8" s="61" t="s">
        <v>75</v>
      </c>
      <c r="AB8" s="55" t="s">
        <v>5</v>
      </c>
      <c r="AC8" s="188"/>
      <c r="AD8" s="1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47" x14ac:dyDescent="0.2">
      <c r="A9" s="79" t="s">
        <v>9</v>
      </c>
      <c r="B9" s="80" t="s">
        <v>43</v>
      </c>
      <c r="C9" s="134">
        <f t="shared" ref="C9" si="0">IF(SUM(D9,E9,F9,G9) &lt;&gt; 0,SUM(D9,E9,F9,G9),"")</f>
        <v>8</v>
      </c>
      <c r="D9" s="82" t="str">
        <f t="shared" ref="D9" si="1">IF(SUM(H9,M9,W9) &lt;&gt; 0,SUM(H9,M9,W9),"")</f>
        <v/>
      </c>
      <c r="E9" s="82" t="str">
        <f t="shared" ref="E9" si="2">IF(SUM(I9,O9,X9) &lt;&gt; 0,SUM(I9,O9,X9),"")</f>
        <v/>
      </c>
      <c r="F9" s="82">
        <f t="shared" ref="F9" si="3">IF(SUM(J9,P9,Y9) &lt;&gt; 0,SUM(J9,P9,Y9),"")</f>
        <v>6</v>
      </c>
      <c r="G9" s="135">
        <f t="shared" ref="G9" si="4">IF(SUM(S9,AA9) &lt;&gt; 0,SUM(S9,AA9),"")</f>
        <v>2</v>
      </c>
      <c r="H9" s="80"/>
      <c r="I9" s="82"/>
      <c r="J9" s="84"/>
      <c r="K9" s="85"/>
      <c r="L9" s="106">
        <v>3</v>
      </c>
      <c r="M9" s="87"/>
      <c r="N9" s="88"/>
      <c r="O9" s="82"/>
      <c r="P9" s="84">
        <v>6</v>
      </c>
      <c r="Q9" s="88"/>
      <c r="R9" s="100"/>
      <c r="S9" s="101">
        <v>2</v>
      </c>
      <c r="T9" s="107" t="s">
        <v>12</v>
      </c>
      <c r="U9" s="108"/>
      <c r="V9" s="106"/>
      <c r="W9" s="88"/>
      <c r="X9" s="82"/>
      <c r="Y9" s="82"/>
      <c r="Z9" s="89"/>
      <c r="AA9" s="84"/>
      <c r="AB9" s="90"/>
      <c r="AC9" s="109" t="s">
        <v>30</v>
      </c>
      <c r="AD9" s="1"/>
    </row>
    <row r="10" spans="1:47" x14ac:dyDescent="0.2">
      <c r="A10" s="79" t="s">
        <v>64</v>
      </c>
      <c r="B10" s="94" t="s">
        <v>31</v>
      </c>
      <c r="C10" s="81">
        <f t="shared" ref="C10:C20" si="5">IF(SUM(D10,E10,F10,G10) &lt;&gt; 0,SUM(D10,E10,F10,G10),"")</f>
        <v>6</v>
      </c>
      <c r="D10" s="82">
        <f>IF(SUM(H10,M10,W10) &lt;&gt; 0,SUM(H10,M10,W10),"")</f>
        <v>4</v>
      </c>
      <c r="E10" s="82" t="str">
        <f t="shared" ref="E10:F20" si="6">IF(SUM(I10,O10,X10) &lt;&gt; 0,SUM(I10,O10,X10),"")</f>
        <v/>
      </c>
      <c r="F10" s="82">
        <f t="shared" si="6"/>
        <v>2</v>
      </c>
      <c r="G10" s="83" t="str">
        <f t="shared" ref="G10:G20" si="7">IF(SUM(S10,AA10) &lt;&gt; 0,SUM(S10,AA10),"")</f>
        <v/>
      </c>
      <c r="H10" s="80">
        <v>2</v>
      </c>
      <c r="I10" s="82"/>
      <c r="J10" s="84"/>
      <c r="K10" s="85"/>
      <c r="L10" s="86">
        <v>1</v>
      </c>
      <c r="M10" s="87">
        <v>2</v>
      </c>
      <c r="N10" s="88"/>
      <c r="O10" s="84"/>
      <c r="P10" s="84">
        <v>2</v>
      </c>
      <c r="Q10" s="88"/>
      <c r="R10" s="89" t="s">
        <v>10</v>
      </c>
      <c r="S10" s="84"/>
      <c r="T10" s="90"/>
      <c r="U10" s="91"/>
      <c r="V10" s="86"/>
      <c r="W10" s="88"/>
      <c r="X10" s="82"/>
      <c r="Y10" s="82"/>
      <c r="Z10" s="89"/>
      <c r="AA10" s="84"/>
      <c r="AB10" s="90"/>
      <c r="AC10" s="92" t="s">
        <v>55</v>
      </c>
      <c r="AD10" s="1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x14ac:dyDescent="0.2">
      <c r="A11" s="93" t="s">
        <v>45</v>
      </c>
      <c r="B11" s="94" t="s">
        <v>54</v>
      </c>
      <c r="C11" s="81">
        <f t="shared" ref="C11" si="8">IF(SUM(D11,E11,F11,G11) &lt;&gt; 0,SUM(D11,E11,F11,G11),"")</f>
        <v>14</v>
      </c>
      <c r="D11" s="82">
        <f t="shared" ref="D11" si="9">IF(SUM(H11,M11,W11) &lt;&gt; 0,SUM(H11,M11,W11),"")</f>
        <v>6</v>
      </c>
      <c r="E11" s="82" t="str">
        <f t="shared" ref="E11" si="10">IF(SUM(I11,O11,X11) &lt;&gt; 0,SUM(I11,O11,X11),"")</f>
        <v/>
      </c>
      <c r="F11" s="82">
        <f t="shared" ref="F11" si="11">IF(SUM(J11,P11,Y11) &lt;&gt; 0,SUM(J11,P11,Y11),"")</f>
        <v>6</v>
      </c>
      <c r="G11" s="83">
        <f t="shared" ref="G11" si="12">IF(SUM(S11,AA11) &lt;&gt; 0,SUM(S11,AA11),"")</f>
        <v>2</v>
      </c>
      <c r="H11" s="80"/>
      <c r="I11" s="82"/>
      <c r="J11" s="84"/>
      <c r="K11" s="85">
        <v>3</v>
      </c>
      <c r="L11" s="86"/>
      <c r="M11" s="98">
        <v>6</v>
      </c>
      <c r="N11" s="99"/>
      <c r="O11" s="95"/>
      <c r="P11" s="96">
        <v>6</v>
      </c>
      <c r="Q11" s="99"/>
      <c r="R11" s="104"/>
      <c r="S11" s="105">
        <v>2</v>
      </c>
      <c r="T11" s="102" t="s">
        <v>12</v>
      </c>
      <c r="U11" s="103"/>
      <c r="V11" s="86"/>
      <c r="W11" s="99"/>
      <c r="X11" s="95"/>
      <c r="Y11" s="95"/>
      <c r="Z11" s="111"/>
      <c r="AA11" s="95"/>
      <c r="AB11" s="110"/>
      <c r="AC11" s="92" t="s">
        <v>40</v>
      </c>
      <c r="AD11" s="1"/>
    </row>
    <row r="12" spans="1:47" ht="25.5" x14ac:dyDescent="0.2">
      <c r="A12" s="79" t="s">
        <v>65</v>
      </c>
      <c r="B12" s="80" t="s">
        <v>37</v>
      </c>
      <c r="C12" s="81">
        <f t="shared" si="5"/>
        <v>6</v>
      </c>
      <c r="D12" s="82">
        <f t="shared" ref="D12:D17" si="13">IF(SUM(H12,M12,W12) &lt;&gt; 0,SUM(H12,M12,W12),"")</f>
        <v>4</v>
      </c>
      <c r="E12" s="82" t="str">
        <f t="shared" si="6"/>
        <v/>
      </c>
      <c r="F12" s="82">
        <f t="shared" si="6"/>
        <v>2</v>
      </c>
      <c r="G12" s="83" t="str">
        <f t="shared" si="7"/>
        <v/>
      </c>
      <c r="H12" s="80"/>
      <c r="I12" s="82"/>
      <c r="J12" s="84"/>
      <c r="K12" s="85"/>
      <c r="L12" s="106"/>
      <c r="M12" s="87">
        <v>2</v>
      </c>
      <c r="N12" s="88" t="s">
        <v>11</v>
      </c>
      <c r="O12" s="82"/>
      <c r="P12" s="84"/>
      <c r="Q12" s="88"/>
      <c r="R12" s="100"/>
      <c r="S12" s="101"/>
      <c r="T12" s="107"/>
      <c r="U12" s="108">
        <v>1</v>
      </c>
      <c r="V12" s="106"/>
      <c r="W12" s="88">
        <v>2</v>
      </c>
      <c r="X12" s="82"/>
      <c r="Y12" s="82">
        <v>2</v>
      </c>
      <c r="Z12" s="89" t="s">
        <v>10</v>
      </c>
      <c r="AA12" s="84"/>
      <c r="AB12" s="90"/>
      <c r="AC12" s="109" t="s">
        <v>66</v>
      </c>
      <c r="AD12" s="1"/>
    </row>
    <row r="13" spans="1:47" ht="25.5" x14ac:dyDescent="0.2">
      <c r="A13" s="79" t="s">
        <v>67</v>
      </c>
      <c r="B13" s="94" t="s">
        <v>28</v>
      </c>
      <c r="C13" s="81">
        <f t="shared" si="5"/>
        <v>10</v>
      </c>
      <c r="D13" s="82">
        <f>IF(SUM(H13,M13,W13) &lt;&gt; 0,SUM(H13,M13,W13),"")</f>
        <v>4</v>
      </c>
      <c r="E13" s="82">
        <f t="shared" si="6"/>
        <v>4</v>
      </c>
      <c r="F13" s="82" t="str">
        <f t="shared" si="6"/>
        <v/>
      </c>
      <c r="G13" s="83">
        <f t="shared" si="7"/>
        <v>2</v>
      </c>
      <c r="H13" s="80"/>
      <c r="I13" s="82"/>
      <c r="J13" s="84"/>
      <c r="K13" s="85"/>
      <c r="L13" s="106"/>
      <c r="M13" s="87">
        <v>2</v>
      </c>
      <c r="N13" s="88" t="s">
        <v>11</v>
      </c>
      <c r="O13" s="82"/>
      <c r="P13" s="84"/>
      <c r="Q13" s="88"/>
      <c r="R13" s="100"/>
      <c r="S13" s="101"/>
      <c r="T13" s="107"/>
      <c r="U13" s="108"/>
      <c r="V13" s="106">
        <v>1</v>
      </c>
      <c r="W13" s="88">
        <v>2</v>
      </c>
      <c r="X13" s="82">
        <v>4</v>
      </c>
      <c r="Y13" s="82"/>
      <c r="Z13" s="89"/>
      <c r="AA13" s="84">
        <v>2</v>
      </c>
      <c r="AB13" s="110" t="s">
        <v>12</v>
      </c>
      <c r="AC13" s="109" t="s">
        <v>59</v>
      </c>
      <c r="AD13" s="1"/>
    </row>
    <row r="14" spans="1:47" ht="25.5" x14ac:dyDescent="0.2">
      <c r="A14" s="93" t="s">
        <v>68</v>
      </c>
      <c r="B14" s="94" t="s">
        <v>28</v>
      </c>
      <c r="C14" s="81">
        <f t="shared" si="5"/>
        <v>12</v>
      </c>
      <c r="D14" s="82">
        <f>IF(SUM(H14,M14,W14) &lt;&gt; 0,SUM(H14,M14,W14),"")</f>
        <v>6</v>
      </c>
      <c r="E14" s="82" t="str">
        <f t="shared" si="6"/>
        <v/>
      </c>
      <c r="F14" s="82">
        <f t="shared" si="6"/>
        <v>4</v>
      </c>
      <c r="G14" s="83">
        <f t="shared" si="7"/>
        <v>2</v>
      </c>
      <c r="H14" s="80"/>
      <c r="I14" s="82"/>
      <c r="J14" s="84"/>
      <c r="K14" s="85"/>
      <c r="L14" s="86"/>
      <c r="M14" s="98">
        <v>2</v>
      </c>
      <c r="N14" s="99" t="s">
        <v>11</v>
      </c>
      <c r="O14" s="95"/>
      <c r="P14" s="96"/>
      <c r="Q14" s="99"/>
      <c r="R14" s="104"/>
      <c r="S14" s="105"/>
      <c r="T14" s="102"/>
      <c r="U14" s="103">
        <v>1</v>
      </c>
      <c r="V14" s="86"/>
      <c r="W14" s="99">
        <v>4</v>
      </c>
      <c r="X14" s="95"/>
      <c r="Y14" s="95">
        <v>4</v>
      </c>
      <c r="Z14" s="111"/>
      <c r="AA14" s="84">
        <v>2</v>
      </c>
      <c r="AB14" s="110" t="s">
        <v>12</v>
      </c>
      <c r="AC14" s="92" t="s">
        <v>21</v>
      </c>
      <c r="AD14" s="1"/>
    </row>
    <row r="15" spans="1:47" x14ac:dyDescent="0.2">
      <c r="A15" s="93" t="s">
        <v>69</v>
      </c>
      <c r="B15" s="94" t="s">
        <v>39</v>
      </c>
      <c r="C15" s="81">
        <f t="shared" si="5"/>
        <v>12</v>
      </c>
      <c r="D15" s="82">
        <f t="shared" si="13"/>
        <v>6</v>
      </c>
      <c r="E15" s="82" t="str">
        <f t="shared" si="6"/>
        <v/>
      </c>
      <c r="F15" s="82">
        <f t="shared" si="6"/>
        <v>4</v>
      </c>
      <c r="G15" s="83">
        <f t="shared" si="7"/>
        <v>2</v>
      </c>
      <c r="H15" s="80">
        <v>2</v>
      </c>
      <c r="I15" s="82"/>
      <c r="J15" s="84"/>
      <c r="K15" s="85"/>
      <c r="L15" s="86" t="s">
        <v>13</v>
      </c>
      <c r="M15" s="98">
        <v>4</v>
      </c>
      <c r="N15" s="99"/>
      <c r="O15" s="95"/>
      <c r="P15" s="96">
        <v>4</v>
      </c>
      <c r="Q15" s="99"/>
      <c r="R15" s="104" t="s">
        <v>13</v>
      </c>
      <c r="S15" s="105">
        <v>2</v>
      </c>
      <c r="T15" s="102" t="s">
        <v>12</v>
      </c>
      <c r="U15" s="103"/>
      <c r="V15" s="86"/>
      <c r="W15" s="99"/>
      <c r="X15" s="95"/>
      <c r="Y15" s="95"/>
      <c r="Z15" s="111"/>
      <c r="AA15" s="95"/>
      <c r="AB15" s="112"/>
      <c r="AC15" s="92" t="s">
        <v>21</v>
      </c>
      <c r="AD15" s="1"/>
    </row>
    <row r="16" spans="1:47" x14ac:dyDescent="0.2">
      <c r="A16" s="113" t="s">
        <v>70</v>
      </c>
      <c r="B16" s="94" t="s">
        <v>28</v>
      </c>
      <c r="C16" s="81">
        <f t="shared" si="5"/>
        <v>10</v>
      </c>
      <c r="D16" s="82">
        <f>IF(SUM(H16,M16,W16) &lt;&gt; 0,SUM(H16,M16,W16),"")</f>
        <v>4</v>
      </c>
      <c r="E16" s="82" t="str">
        <f t="shared" si="6"/>
        <v/>
      </c>
      <c r="F16" s="82">
        <f t="shared" si="6"/>
        <v>4</v>
      </c>
      <c r="G16" s="83">
        <f t="shared" si="7"/>
        <v>2</v>
      </c>
      <c r="H16" s="94"/>
      <c r="I16" s="95"/>
      <c r="J16" s="96"/>
      <c r="K16" s="97"/>
      <c r="L16" s="115"/>
      <c r="M16" s="116">
        <v>2</v>
      </c>
      <c r="N16" s="117" t="s">
        <v>11</v>
      </c>
      <c r="O16" s="118"/>
      <c r="P16" s="119"/>
      <c r="Q16" s="117"/>
      <c r="R16" s="120"/>
      <c r="S16" s="121"/>
      <c r="T16" s="122"/>
      <c r="U16" s="123">
        <v>1</v>
      </c>
      <c r="V16" s="115"/>
      <c r="W16" s="117">
        <v>2</v>
      </c>
      <c r="X16" s="118"/>
      <c r="Y16" s="118">
        <v>4</v>
      </c>
      <c r="Z16" s="120"/>
      <c r="AA16" s="84">
        <v>2</v>
      </c>
      <c r="AB16" s="122" t="s">
        <v>12</v>
      </c>
      <c r="AC16" s="124" t="s">
        <v>21</v>
      </c>
      <c r="AD16" s="1"/>
    </row>
    <row r="17" spans="1:30" ht="25.5" x14ac:dyDescent="0.2">
      <c r="A17" s="93" t="s">
        <v>71</v>
      </c>
      <c r="B17" s="94" t="s">
        <v>28</v>
      </c>
      <c r="C17" s="81">
        <f t="shared" si="5"/>
        <v>12</v>
      </c>
      <c r="D17" s="82">
        <f t="shared" si="13"/>
        <v>6</v>
      </c>
      <c r="E17" s="82" t="str">
        <f t="shared" si="6"/>
        <v/>
      </c>
      <c r="F17" s="82">
        <f t="shared" si="6"/>
        <v>4</v>
      </c>
      <c r="G17" s="83">
        <f t="shared" si="7"/>
        <v>2</v>
      </c>
      <c r="H17" s="80">
        <v>2</v>
      </c>
      <c r="I17" s="82"/>
      <c r="J17" s="84"/>
      <c r="K17" s="85"/>
      <c r="L17" s="86">
        <v>1</v>
      </c>
      <c r="M17" s="98">
        <v>4</v>
      </c>
      <c r="N17" s="99"/>
      <c r="O17" s="95"/>
      <c r="P17" s="96">
        <v>4</v>
      </c>
      <c r="Q17" s="99"/>
      <c r="R17" s="104"/>
      <c r="S17" s="105">
        <v>2</v>
      </c>
      <c r="T17" s="102" t="s">
        <v>12</v>
      </c>
      <c r="U17" s="103"/>
      <c r="V17" s="86"/>
      <c r="W17" s="99"/>
      <c r="X17" s="95"/>
      <c r="Y17" s="95"/>
      <c r="Z17" s="104"/>
      <c r="AA17" s="84"/>
      <c r="AB17" s="102"/>
      <c r="AC17" s="124" t="s">
        <v>21</v>
      </c>
      <c r="AD17" s="1"/>
    </row>
    <row r="18" spans="1:30" ht="25.5" x14ac:dyDescent="0.2">
      <c r="A18" s="93" t="s">
        <v>72</v>
      </c>
      <c r="B18" s="94" t="s">
        <v>28</v>
      </c>
      <c r="C18" s="81">
        <f t="shared" si="5"/>
        <v>10</v>
      </c>
      <c r="D18" s="82">
        <f>IF(SUM(H18,M18,W18) &lt;&gt; 0,SUM(H18,M18,W18),"")</f>
        <v>4</v>
      </c>
      <c r="E18" s="82" t="str">
        <f>IF(SUM(I18,O18,X18) &lt;&gt; 0,SUM(I18,O18,X18),"")</f>
        <v/>
      </c>
      <c r="F18" s="82">
        <f>IF(SUM(J18,P18,Y18) &lt;&gt; 0,SUM(J18,P18,Y18),"")</f>
        <v>4</v>
      </c>
      <c r="G18" s="83">
        <f t="shared" si="7"/>
        <v>2</v>
      </c>
      <c r="H18" s="80"/>
      <c r="I18" s="82"/>
      <c r="J18" s="84"/>
      <c r="K18" s="85"/>
      <c r="L18" s="86"/>
      <c r="M18" s="98">
        <v>2</v>
      </c>
      <c r="N18" s="99" t="s">
        <v>11</v>
      </c>
      <c r="O18" s="95"/>
      <c r="P18" s="96"/>
      <c r="Q18" s="99"/>
      <c r="R18" s="111"/>
      <c r="S18" s="96"/>
      <c r="T18" s="110"/>
      <c r="U18" s="125"/>
      <c r="V18" s="86">
        <v>1</v>
      </c>
      <c r="W18" s="99">
        <v>2</v>
      </c>
      <c r="X18" s="95"/>
      <c r="Y18" s="95">
        <v>4</v>
      </c>
      <c r="Z18" s="111"/>
      <c r="AA18" s="96">
        <v>2</v>
      </c>
      <c r="AB18" s="110" t="s">
        <v>12</v>
      </c>
      <c r="AC18" s="124" t="s">
        <v>21</v>
      </c>
      <c r="AD18" s="1"/>
    </row>
    <row r="19" spans="1:30" x14ac:dyDescent="0.2">
      <c r="A19" s="93" t="s">
        <v>73</v>
      </c>
      <c r="B19" s="80" t="s">
        <v>37</v>
      </c>
      <c r="C19" s="81">
        <f t="shared" si="5"/>
        <v>8</v>
      </c>
      <c r="D19" s="82">
        <f>IF(SUM(H19,M19,W19) &lt;&gt; 0,SUM(H19,M19,W19),"")</f>
        <v>4</v>
      </c>
      <c r="E19" s="82" t="str">
        <f t="shared" si="6"/>
        <v/>
      </c>
      <c r="F19" s="82">
        <f t="shared" si="6"/>
        <v>4</v>
      </c>
      <c r="G19" s="83" t="str">
        <f t="shared" si="7"/>
        <v/>
      </c>
      <c r="H19" s="80">
        <v>2</v>
      </c>
      <c r="I19" s="82"/>
      <c r="J19" s="84"/>
      <c r="K19" s="85"/>
      <c r="L19" s="86">
        <v>1</v>
      </c>
      <c r="M19" s="98">
        <v>2</v>
      </c>
      <c r="N19" s="99"/>
      <c r="O19" s="95"/>
      <c r="P19" s="96">
        <v>4</v>
      </c>
      <c r="Q19" s="99"/>
      <c r="R19" s="111" t="s">
        <v>10</v>
      </c>
      <c r="S19" s="96"/>
      <c r="T19" s="110"/>
      <c r="U19" s="125"/>
      <c r="V19" s="86"/>
      <c r="W19" s="99"/>
      <c r="X19" s="95"/>
      <c r="Y19" s="95"/>
      <c r="Z19" s="111"/>
      <c r="AA19" s="96"/>
      <c r="AB19" s="110"/>
      <c r="AC19" s="124" t="s">
        <v>21</v>
      </c>
      <c r="AD19" s="1"/>
    </row>
    <row r="20" spans="1:30" ht="13.5" thickBot="1" x14ac:dyDescent="0.25">
      <c r="A20" s="26" t="s">
        <v>74</v>
      </c>
      <c r="B20" s="46" t="s">
        <v>33</v>
      </c>
      <c r="C20" s="47" t="str">
        <f t="shared" si="5"/>
        <v/>
      </c>
      <c r="D20" s="35" t="str">
        <f>IF(SUM(H20,M20,W20) &lt;&gt; 0,SUM(H20,M20,W20),"")</f>
        <v/>
      </c>
      <c r="E20" s="35" t="str">
        <f t="shared" si="6"/>
        <v/>
      </c>
      <c r="F20" s="35" t="str">
        <f t="shared" si="6"/>
        <v/>
      </c>
      <c r="G20" s="44" t="str">
        <f t="shared" si="7"/>
        <v/>
      </c>
      <c r="H20" s="42"/>
      <c r="I20" s="35"/>
      <c r="J20" s="36"/>
      <c r="K20" s="37"/>
      <c r="L20" s="27"/>
      <c r="M20" s="15"/>
      <c r="N20" s="16"/>
      <c r="O20" s="14"/>
      <c r="P20" s="17"/>
      <c r="Q20" s="16"/>
      <c r="R20" s="18"/>
      <c r="S20" s="45"/>
      <c r="T20" s="19"/>
      <c r="U20" s="38"/>
      <c r="V20" s="27"/>
      <c r="W20" s="16"/>
      <c r="X20" s="14"/>
      <c r="Y20" s="14"/>
      <c r="Z20" s="18" t="s">
        <v>34</v>
      </c>
      <c r="AA20" s="45"/>
      <c r="AB20" s="19"/>
      <c r="AC20" s="28" t="s">
        <v>21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40" t="s">
        <v>23</v>
      </c>
      <c r="B22" s="39"/>
      <c r="C22" s="39"/>
      <c r="D22" s="39"/>
      <c r="E22" s="21" t="s">
        <v>46</v>
      </c>
      <c r="F22" s="21"/>
      <c r="G22" s="21"/>
      <c r="H22" s="39"/>
      <c r="I22" s="39"/>
      <c r="J22" s="39"/>
      <c r="K22" s="39"/>
      <c r="L22" s="39"/>
      <c r="M22" s="39"/>
      <c r="N22" s="39"/>
      <c r="O22" s="39"/>
      <c r="P22" s="39"/>
      <c r="Q22" s="22" t="s">
        <v>47</v>
      </c>
      <c r="R22" s="39"/>
      <c r="S22" s="39"/>
      <c r="T22" s="40"/>
      <c r="U22" s="40"/>
      <c r="V22" s="39"/>
      <c r="W22" s="39"/>
      <c r="X22" s="39"/>
      <c r="Y22" s="39" t="s">
        <v>48</v>
      </c>
      <c r="Z22" s="39"/>
      <c r="AA22" s="39"/>
      <c r="AB22" s="39"/>
      <c r="AC22" s="39"/>
      <c r="AD22" s="1"/>
    </row>
  </sheetData>
  <mergeCells count="12">
    <mergeCell ref="X1:AB1"/>
    <mergeCell ref="H6:L6"/>
    <mergeCell ref="M6:W6"/>
    <mergeCell ref="C7:G7"/>
    <mergeCell ref="H7:J7"/>
    <mergeCell ref="K7:T7"/>
    <mergeCell ref="U7:AB7"/>
    <mergeCell ref="AC7:AC8"/>
    <mergeCell ref="A4:B4"/>
    <mergeCell ref="D4:E4"/>
    <mergeCell ref="A7:A8"/>
    <mergeCell ref="B7:B8"/>
  </mergeCells>
  <pageMargins left="0.7" right="0.7" top="0.75" bottom="0.75" header="0.3" footer="0.3"/>
  <pageSetup paperSize="9" scale="8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0"/>
  <sheetViews>
    <sheetView workbookViewId="0">
      <selection sqref="A1:AB28"/>
    </sheetView>
  </sheetViews>
  <sheetFormatPr defaultRowHeight="12.75" x14ac:dyDescent="0.2"/>
  <cols>
    <col min="1" max="1" width="30.85546875" style="128" customWidth="1"/>
    <col min="2" max="2" width="8.140625" style="128" customWidth="1"/>
    <col min="3" max="3" width="4.5703125" style="128" customWidth="1"/>
    <col min="4" max="5" width="4.28515625" style="128" customWidth="1"/>
    <col min="6" max="7" width="5.28515625" style="128" customWidth="1"/>
    <col min="8" max="10" width="3.140625" style="128" bestFit="1" customWidth="1"/>
    <col min="11" max="11" width="3.140625" style="128" customWidth="1"/>
    <col min="12" max="12" width="5" style="128" customWidth="1"/>
    <col min="13" max="13" width="3.140625" style="128" bestFit="1" customWidth="1"/>
    <col min="14" max="14" width="3.140625" style="128" customWidth="1"/>
    <col min="15" max="15" width="3.42578125" style="128" customWidth="1"/>
    <col min="16" max="16" width="3.28515625" style="128" customWidth="1"/>
    <col min="17" max="17" width="3.5703125" style="128" customWidth="1"/>
    <col min="18" max="19" width="5.28515625" style="128" customWidth="1"/>
    <col min="20" max="21" width="5.42578125" style="128" customWidth="1"/>
    <col min="22" max="22" width="6" style="128" customWidth="1"/>
    <col min="23" max="25" width="3.42578125" style="128" customWidth="1"/>
    <col min="26" max="27" width="5.7109375" style="128" customWidth="1"/>
    <col min="28" max="28" width="4.5703125" style="128" customWidth="1"/>
    <col min="29" max="29" width="10.5703125" style="128" bestFit="1" customWidth="1"/>
    <col min="30" max="30" width="4.140625" style="128" customWidth="1"/>
    <col min="31" max="31" width="3.85546875" style="128" customWidth="1"/>
    <col min="32" max="32" width="4.42578125" style="128" customWidth="1"/>
    <col min="33" max="33" width="4.28515625" style="128" customWidth="1"/>
    <col min="34" max="34" width="3.5703125" style="128" customWidth="1"/>
    <col min="35" max="35" width="1.85546875" style="128" bestFit="1" customWidth="1"/>
    <col min="36" max="36" width="4" style="128" customWidth="1"/>
    <col min="37" max="37" width="3.28515625" style="128" customWidth="1"/>
    <col min="38" max="16384" width="9.140625" style="128"/>
  </cols>
  <sheetData>
    <row r="1" spans="1:47" s="29" customFormat="1" x14ac:dyDescent="0.2">
      <c r="A1" s="204"/>
      <c r="B1" s="204"/>
      <c r="C1" s="204"/>
      <c r="D1" s="205"/>
      <c r="E1" s="205"/>
      <c r="F1" s="205"/>
      <c r="G1" s="205"/>
      <c r="H1" s="204" t="s">
        <v>22</v>
      </c>
      <c r="I1" s="204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4"/>
      <c r="U1" s="204"/>
      <c r="V1" s="204"/>
      <c r="W1" s="204"/>
      <c r="X1" s="206" t="s">
        <v>8</v>
      </c>
      <c r="Y1" s="206"/>
      <c r="Z1" s="206"/>
      <c r="AA1" s="206"/>
      <c r="AB1" s="206"/>
      <c r="AC1" s="126"/>
      <c r="AD1" s="126"/>
    </row>
    <row r="2" spans="1:47" s="29" customFormat="1" x14ac:dyDescent="0.2">
      <c r="A2" s="204"/>
      <c r="B2" s="207"/>
      <c r="C2" s="207"/>
      <c r="D2" s="207"/>
      <c r="E2" s="207"/>
      <c r="F2" s="207"/>
      <c r="G2" s="207"/>
      <c r="H2" s="204" t="s">
        <v>14</v>
      </c>
      <c r="I2" s="204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4"/>
      <c r="Y2" s="207"/>
      <c r="Z2" s="204" t="s">
        <v>16</v>
      </c>
      <c r="AA2" s="204"/>
      <c r="AB2" s="207"/>
      <c r="AC2" s="21"/>
      <c r="AD2" s="21"/>
    </row>
    <row r="3" spans="1:47" s="29" customFormat="1" x14ac:dyDescent="0.2">
      <c r="A3" s="204"/>
      <c r="B3" s="204"/>
      <c r="C3" s="204"/>
      <c r="D3" s="204"/>
      <c r="E3" s="204"/>
      <c r="F3" s="207" t="s">
        <v>7</v>
      </c>
      <c r="G3" s="207"/>
      <c r="H3" s="207"/>
      <c r="I3" s="207"/>
      <c r="J3" s="207"/>
      <c r="K3" s="207"/>
      <c r="L3" s="207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126"/>
      <c r="AD3" s="21"/>
    </row>
    <row r="4" spans="1:47" x14ac:dyDescent="0.2">
      <c r="A4" s="208" t="s">
        <v>24</v>
      </c>
      <c r="B4" s="208"/>
      <c r="C4" s="207"/>
      <c r="D4" s="209" t="s">
        <v>52</v>
      </c>
      <c r="E4" s="209"/>
      <c r="F4" s="204"/>
      <c r="G4" s="204"/>
      <c r="H4" s="205" t="s">
        <v>53</v>
      </c>
      <c r="I4" s="205"/>
      <c r="J4" s="210"/>
      <c r="K4" s="210"/>
      <c r="L4" s="210"/>
      <c r="M4" s="211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5" t="s">
        <v>50</v>
      </c>
      <c r="AC4" s="22"/>
      <c r="AD4" s="22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</row>
    <row r="5" spans="1:47" x14ac:dyDescent="0.2">
      <c r="A5" s="204"/>
      <c r="B5" s="204"/>
      <c r="C5" s="204"/>
      <c r="D5" s="204"/>
      <c r="E5" s="204"/>
      <c r="F5" s="204"/>
      <c r="G5" s="204"/>
      <c r="H5" s="205"/>
      <c r="I5" s="207"/>
      <c r="J5" s="207"/>
      <c r="K5" s="207"/>
      <c r="L5" s="207"/>
      <c r="M5" s="207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126"/>
      <c r="AD5" s="126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47" ht="13.5" thickBot="1" x14ac:dyDescent="0.25">
      <c r="A6" s="204"/>
      <c r="B6" s="204"/>
      <c r="C6" s="204"/>
      <c r="D6" s="204"/>
      <c r="E6" s="204"/>
      <c r="F6" s="204"/>
      <c r="G6" s="204"/>
      <c r="H6" s="206" t="s">
        <v>76</v>
      </c>
      <c r="I6" s="206"/>
      <c r="J6" s="206"/>
      <c r="K6" s="206"/>
      <c r="L6" s="206"/>
      <c r="M6" s="212" t="s">
        <v>49</v>
      </c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04"/>
      <c r="Y6" s="204"/>
      <c r="Z6" s="207" t="s">
        <v>84</v>
      </c>
      <c r="AA6" s="207"/>
      <c r="AB6" s="207"/>
      <c r="AC6" s="21"/>
      <c r="AD6" s="2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43.5" customHeight="1" thickBot="1" x14ac:dyDescent="0.25">
      <c r="A7" s="187" t="s">
        <v>6</v>
      </c>
      <c r="B7" s="189" t="s">
        <v>26</v>
      </c>
      <c r="C7" s="184" t="s">
        <v>15</v>
      </c>
      <c r="D7" s="185"/>
      <c r="E7" s="185"/>
      <c r="F7" s="185"/>
      <c r="G7" s="186"/>
      <c r="H7" s="184" t="s">
        <v>17</v>
      </c>
      <c r="I7" s="185"/>
      <c r="J7" s="186"/>
      <c r="K7" s="184" t="s">
        <v>18</v>
      </c>
      <c r="L7" s="185"/>
      <c r="M7" s="185"/>
      <c r="N7" s="185"/>
      <c r="O7" s="185"/>
      <c r="P7" s="185"/>
      <c r="Q7" s="185"/>
      <c r="R7" s="185"/>
      <c r="S7" s="185"/>
      <c r="T7" s="186"/>
      <c r="U7" s="184" t="s">
        <v>19</v>
      </c>
      <c r="V7" s="185"/>
      <c r="W7" s="185"/>
      <c r="X7" s="185"/>
      <c r="Y7" s="185"/>
      <c r="Z7" s="185"/>
      <c r="AA7" s="185"/>
      <c r="AB7" s="186"/>
      <c r="AC7" s="199" t="s">
        <v>20</v>
      </c>
      <c r="AD7" s="1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</row>
    <row r="8" spans="1:47" ht="71.25" thickBot="1" x14ac:dyDescent="0.25">
      <c r="A8" s="188"/>
      <c r="B8" s="190"/>
      <c r="C8" s="131" t="s">
        <v>0</v>
      </c>
      <c r="D8" s="132" t="s">
        <v>1</v>
      </c>
      <c r="E8" s="132" t="s">
        <v>2</v>
      </c>
      <c r="F8" s="132" t="s">
        <v>3</v>
      </c>
      <c r="G8" s="133" t="s">
        <v>75</v>
      </c>
      <c r="H8" s="53" t="s">
        <v>1</v>
      </c>
      <c r="I8" s="54" t="s">
        <v>2</v>
      </c>
      <c r="J8" s="55" t="s">
        <v>3</v>
      </c>
      <c r="K8" s="56" t="s">
        <v>41</v>
      </c>
      <c r="L8" s="56" t="s">
        <v>42</v>
      </c>
      <c r="M8" s="57" t="s">
        <v>1</v>
      </c>
      <c r="N8" s="58"/>
      <c r="O8" s="54" t="s">
        <v>2</v>
      </c>
      <c r="P8" s="59" t="s">
        <v>3</v>
      </c>
      <c r="Q8" s="60"/>
      <c r="R8" s="54" t="s">
        <v>4</v>
      </c>
      <c r="S8" s="61" t="s">
        <v>75</v>
      </c>
      <c r="T8" s="55" t="s">
        <v>5</v>
      </c>
      <c r="U8" s="56" t="s">
        <v>41</v>
      </c>
      <c r="V8" s="56" t="s">
        <v>42</v>
      </c>
      <c r="W8" s="58" t="s">
        <v>1</v>
      </c>
      <c r="X8" s="54" t="s">
        <v>2</v>
      </c>
      <c r="Y8" s="54" t="s">
        <v>3</v>
      </c>
      <c r="Z8" s="54" t="s">
        <v>4</v>
      </c>
      <c r="AA8" s="61" t="s">
        <v>75</v>
      </c>
      <c r="AB8" s="55" t="s">
        <v>5</v>
      </c>
      <c r="AC8" s="200"/>
      <c r="AD8" s="1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</row>
    <row r="9" spans="1:47" x14ac:dyDescent="0.2">
      <c r="A9" s="213" t="s">
        <v>77</v>
      </c>
      <c r="B9" s="214" t="s">
        <v>31</v>
      </c>
      <c r="C9" s="64">
        <f t="shared" ref="C9" si="0">IF(SUM(D9,E9,F9,G9) &lt;&gt; 0,SUM(D9,E9,F9,G9),"")</f>
        <v>8</v>
      </c>
      <c r="D9" s="65">
        <f t="shared" ref="D9" si="1">IF(SUM(H9,M9,W9) &lt;&gt; 0,SUM(H9,M9,W9),"")</f>
        <v>4</v>
      </c>
      <c r="E9" s="65" t="str">
        <f t="shared" ref="E9" si="2">IF(SUM(I9,O9,X9) &lt;&gt; 0,SUM(I9,O9,X9),"")</f>
        <v/>
      </c>
      <c r="F9" s="65">
        <f t="shared" ref="F9" si="3">IF(SUM(J9,P9,Y9) &lt;&gt; 0,SUM(J9,P9,Y9),"")</f>
        <v>4</v>
      </c>
      <c r="G9" s="215" t="str">
        <f t="shared" ref="G9" si="4">IF(SUM(S9,AA9) &lt;&gt; 0,SUM(S9,AA9),"")</f>
        <v/>
      </c>
      <c r="H9" s="214"/>
      <c r="I9" s="216"/>
      <c r="J9" s="217"/>
      <c r="K9" s="218"/>
      <c r="L9" s="218"/>
      <c r="M9" s="214">
        <v>2</v>
      </c>
      <c r="N9" s="219" t="s">
        <v>11</v>
      </c>
      <c r="O9" s="216"/>
      <c r="P9" s="217"/>
      <c r="Q9" s="219"/>
      <c r="R9" s="216"/>
      <c r="S9" s="214"/>
      <c r="T9" s="220"/>
      <c r="U9" s="221"/>
      <c r="V9" s="222">
        <v>1</v>
      </c>
      <c r="W9" s="219">
        <v>2</v>
      </c>
      <c r="X9" s="216"/>
      <c r="Y9" s="216">
        <v>4</v>
      </c>
      <c r="Z9" s="223" t="s">
        <v>10</v>
      </c>
      <c r="AA9" s="224"/>
      <c r="AB9" s="220"/>
      <c r="AC9" s="130" t="s">
        <v>78</v>
      </c>
      <c r="AD9" s="1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ht="25.5" x14ac:dyDescent="0.2">
      <c r="A10" s="79" t="s">
        <v>79</v>
      </c>
      <c r="B10" s="80" t="s">
        <v>37</v>
      </c>
      <c r="C10" s="134">
        <f t="shared" ref="C10:C27" si="5">IF(SUM(D10,E10,F10,G10) &lt;&gt; 0,SUM(D10,E10,F10,G10),"")</f>
        <v>8</v>
      </c>
      <c r="D10" s="82">
        <f t="shared" ref="D10" si="6">IF(SUM(H10,M10,W10) &lt;&gt; 0,SUM(H10,M10,W10),"")</f>
        <v>4</v>
      </c>
      <c r="E10" s="82" t="str">
        <f t="shared" ref="E10:F27" si="7">IF(SUM(I10,O10,X10) &lt;&gt; 0,SUM(I10,O10,X10),"")</f>
        <v/>
      </c>
      <c r="F10" s="82">
        <f t="shared" si="7"/>
        <v>4</v>
      </c>
      <c r="G10" s="135" t="str">
        <f t="shared" ref="G10:G27" si="8">IF(SUM(S10,AA10) &lt;&gt; 0,SUM(S10,AA10),"")</f>
        <v/>
      </c>
      <c r="H10" s="80">
        <v>2</v>
      </c>
      <c r="I10" s="82"/>
      <c r="J10" s="84"/>
      <c r="K10" s="85">
        <v>1</v>
      </c>
      <c r="L10" s="106"/>
      <c r="M10" s="87">
        <v>2</v>
      </c>
      <c r="N10" s="88"/>
      <c r="O10" s="82"/>
      <c r="P10" s="84">
        <v>4</v>
      </c>
      <c r="Q10" s="88"/>
      <c r="R10" s="100" t="s">
        <v>34</v>
      </c>
      <c r="S10" s="101"/>
      <c r="T10" s="107"/>
      <c r="U10" s="108"/>
      <c r="V10" s="106"/>
      <c r="W10" s="88"/>
      <c r="X10" s="82"/>
      <c r="Y10" s="82"/>
      <c r="Z10" s="89"/>
      <c r="AA10" s="84"/>
      <c r="AB10" s="90"/>
      <c r="AC10" s="32" t="s">
        <v>21</v>
      </c>
      <c r="AD10" s="1"/>
    </row>
    <row r="11" spans="1:47" x14ac:dyDescent="0.2">
      <c r="A11" s="79" t="s">
        <v>85</v>
      </c>
      <c r="B11" s="94" t="s">
        <v>43</v>
      </c>
      <c r="C11" s="81">
        <f t="shared" si="5"/>
        <v>2</v>
      </c>
      <c r="D11" s="82" t="str">
        <f>IF(SUM(H11,M11,W11) &lt;&gt; 0,SUM(H11,M11,W11),"")</f>
        <v/>
      </c>
      <c r="E11" s="82" t="str">
        <f t="shared" si="7"/>
        <v/>
      </c>
      <c r="F11" s="82">
        <f t="shared" si="7"/>
        <v>2</v>
      </c>
      <c r="G11" s="83" t="str">
        <f t="shared" si="8"/>
        <v/>
      </c>
      <c r="H11" s="80"/>
      <c r="I11" s="82"/>
      <c r="J11" s="84"/>
      <c r="K11" s="85"/>
      <c r="L11" s="86"/>
      <c r="M11" s="87"/>
      <c r="N11" s="88"/>
      <c r="O11" s="84"/>
      <c r="P11" s="84"/>
      <c r="Q11" s="88"/>
      <c r="R11" s="89"/>
      <c r="S11" s="84"/>
      <c r="T11" s="90"/>
      <c r="U11" s="91"/>
      <c r="V11" s="86"/>
      <c r="W11" s="88"/>
      <c r="X11" s="82"/>
      <c r="Y11" s="82">
        <v>2</v>
      </c>
      <c r="Z11" s="89"/>
      <c r="AA11" s="84"/>
      <c r="AB11" s="90"/>
      <c r="AC11" s="25" t="s">
        <v>30</v>
      </c>
      <c r="AD11" s="1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ht="25.5" x14ac:dyDescent="0.2">
      <c r="A12" s="93" t="s">
        <v>80</v>
      </c>
      <c r="B12" s="80" t="s">
        <v>37</v>
      </c>
      <c r="C12" s="81">
        <f t="shared" si="5"/>
        <v>8</v>
      </c>
      <c r="D12" s="82">
        <f t="shared" ref="D12:D16" si="9">IF(SUM(H12,M12,W12) &lt;&gt; 0,SUM(H12,M12,W12),"")</f>
        <v>4</v>
      </c>
      <c r="E12" s="82" t="str">
        <f t="shared" si="7"/>
        <v/>
      </c>
      <c r="F12" s="82">
        <f t="shared" si="7"/>
        <v>4</v>
      </c>
      <c r="G12" s="83" t="str">
        <f t="shared" si="8"/>
        <v/>
      </c>
      <c r="H12" s="80">
        <v>2</v>
      </c>
      <c r="I12" s="82"/>
      <c r="J12" s="84"/>
      <c r="K12" s="85"/>
      <c r="L12" s="86">
        <v>1</v>
      </c>
      <c r="M12" s="98">
        <v>2</v>
      </c>
      <c r="N12" s="99"/>
      <c r="O12" s="95"/>
      <c r="P12" s="96">
        <v>4</v>
      </c>
      <c r="Q12" s="99"/>
      <c r="R12" s="104" t="s">
        <v>10</v>
      </c>
      <c r="S12" s="105"/>
      <c r="T12" s="102"/>
      <c r="U12" s="103"/>
      <c r="V12" s="86"/>
      <c r="W12" s="99"/>
      <c r="X12" s="95"/>
      <c r="Y12" s="95"/>
      <c r="Z12" s="111"/>
      <c r="AA12" s="95"/>
      <c r="AB12" s="110"/>
      <c r="AC12" s="25" t="s">
        <v>21</v>
      </c>
      <c r="AD12" s="1"/>
    </row>
    <row r="13" spans="1:47" x14ac:dyDescent="0.2">
      <c r="A13" s="79" t="s">
        <v>81</v>
      </c>
      <c r="B13" s="80" t="s">
        <v>37</v>
      </c>
      <c r="C13" s="81">
        <f t="shared" si="5"/>
        <v>8</v>
      </c>
      <c r="D13" s="82">
        <f t="shared" si="9"/>
        <v>4</v>
      </c>
      <c r="E13" s="82" t="str">
        <f t="shared" si="7"/>
        <v/>
      </c>
      <c r="F13" s="82">
        <f t="shared" si="7"/>
        <v>4</v>
      </c>
      <c r="G13" s="83" t="str">
        <f t="shared" si="8"/>
        <v/>
      </c>
      <c r="H13" s="80"/>
      <c r="I13" s="82"/>
      <c r="J13" s="84"/>
      <c r="K13" s="85"/>
      <c r="L13" s="106"/>
      <c r="M13" s="87">
        <v>2</v>
      </c>
      <c r="N13" s="88" t="s">
        <v>11</v>
      </c>
      <c r="O13" s="82"/>
      <c r="P13" s="84"/>
      <c r="Q13" s="88"/>
      <c r="R13" s="100"/>
      <c r="S13" s="101"/>
      <c r="T13" s="107"/>
      <c r="U13" s="108"/>
      <c r="V13" s="106">
        <v>1</v>
      </c>
      <c r="W13" s="88">
        <v>2</v>
      </c>
      <c r="X13" s="82"/>
      <c r="Y13" s="82">
        <v>4</v>
      </c>
      <c r="Z13" s="89" t="s">
        <v>10</v>
      </c>
      <c r="AA13" s="84"/>
      <c r="AB13" s="90"/>
      <c r="AC13" s="32" t="s">
        <v>21</v>
      </c>
      <c r="AD13" s="1"/>
    </row>
    <row r="14" spans="1:47" x14ac:dyDescent="0.2">
      <c r="A14" s="79" t="s">
        <v>82</v>
      </c>
      <c r="B14" s="94" t="s">
        <v>28</v>
      </c>
      <c r="C14" s="81">
        <f t="shared" si="5"/>
        <v>8</v>
      </c>
      <c r="D14" s="82">
        <f>IF(SUM(H14,M14,W14) &lt;&gt; 0,SUM(H14,M14,W14),"")</f>
        <v>4</v>
      </c>
      <c r="E14" s="82" t="str">
        <f t="shared" si="7"/>
        <v/>
      </c>
      <c r="F14" s="82">
        <f t="shared" si="7"/>
        <v>2</v>
      </c>
      <c r="G14" s="83">
        <f t="shared" si="8"/>
        <v>2</v>
      </c>
      <c r="H14" s="80"/>
      <c r="I14" s="82"/>
      <c r="J14" s="84"/>
      <c r="K14" s="85"/>
      <c r="L14" s="106"/>
      <c r="M14" s="87">
        <v>2</v>
      </c>
      <c r="N14" s="88" t="s">
        <v>11</v>
      </c>
      <c r="O14" s="82"/>
      <c r="P14" s="84"/>
      <c r="Q14" s="88"/>
      <c r="R14" s="100"/>
      <c r="S14" s="101"/>
      <c r="T14" s="107"/>
      <c r="U14" s="108">
        <v>1</v>
      </c>
      <c r="V14" s="106"/>
      <c r="W14" s="88">
        <v>2</v>
      </c>
      <c r="X14" s="82"/>
      <c r="Y14" s="82">
        <v>2</v>
      </c>
      <c r="Z14" s="89"/>
      <c r="AA14" s="84">
        <v>2</v>
      </c>
      <c r="AB14" s="110" t="s">
        <v>12</v>
      </c>
      <c r="AC14" s="32" t="s">
        <v>83</v>
      </c>
      <c r="AD14" s="1"/>
    </row>
    <row r="15" spans="1:47" x14ac:dyDescent="0.2">
      <c r="A15" s="93" t="s">
        <v>86</v>
      </c>
      <c r="B15" s="94" t="s">
        <v>39</v>
      </c>
      <c r="C15" s="81">
        <f t="shared" si="5"/>
        <v>10</v>
      </c>
      <c r="D15" s="82">
        <f>IF(SUM(H15,M15,W15) &lt;&gt; 0,SUM(H15,M15,W15),"")</f>
        <v>4</v>
      </c>
      <c r="E15" s="82" t="str">
        <f t="shared" si="7"/>
        <v/>
      </c>
      <c r="F15" s="82">
        <f t="shared" si="7"/>
        <v>4</v>
      </c>
      <c r="G15" s="83">
        <f t="shared" si="8"/>
        <v>2</v>
      </c>
      <c r="H15" s="80">
        <v>2</v>
      </c>
      <c r="I15" s="82"/>
      <c r="J15" s="84"/>
      <c r="K15" s="85"/>
      <c r="L15" s="86" t="s">
        <v>13</v>
      </c>
      <c r="M15" s="98">
        <v>2</v>
      </c>
      <c r="N15" s="99"/>
      <c r="O15" s="95"/>
      <c r="P15" s="96">
        <v>4</v>
      </c>
      <c r="Q15" s="99"/>
      <c r="R15" s="104" t="s">
        <v>13</v>
      </c>
      <c r="S15" s="105">
        <v>2</v>
      </c>
      <c r="T15" s="102" t="s">
        <v>12</v>
      </c>
      <c r="U15" s="103"/>
      <c r="V15" s="86"/>
      <c r="W15" s="99"/>
      <c r="X15" s="95"/>
      <c r="Y15" s="95"/>
      <c r="Z15" s="111"/>
      <c r="AA15" s="84"/>
      <c r="AB15" s="110"/>
      <c r="AC15" s="25" t="s">
        <v>21</v>
      </c>
      <c r="AD15" s="1"/>
    </row>
    <row r="16" spans="1:47" ht="25.5" x14ac:dyDescent="0.2">
      <c r="A16" s="93" t="s">
        <v>87</v>
      </c>
      <c r="B16" s="94" t="s">
        <v>28</v>
      </c>
      <c r="C16" s="81">
        <f t="shared" si="5"/>
        <v>8</v>
      </c>
      <c r="D16" s="82">
        <f t="shared" si="9"/>
        <v>4</v>
      </c>
      <c r="E16" s="82" t="str">
        <f t="shared" si="7"/>
        <v/>
      </c>
      <c r="F16" s="82">
        <f t="shared" si="7"/>
        <v>2</v>
      </c>
      <c r="G16" s="83">
        <f t="shared" si="8"/>
        <v>2</v>
      </c>
      <c r="H16" s="80">
        <v>2</v>
      </c>
      <c r="I16" s="82"/>
      <c r="J16" s="84"/>
      <c r="K16" s="85">
        <v>1</v>
      </c>
      <c r="L16" s="86"/>
      <c r="M16" s="98">
        <v>2</v>
      </c>
      <c r="N16" s="99"/>
      <c r="O16" s="95"/>
      <c r="P16" s="96">
        <v>2</v>
      </c>
      <c r="Q16" s="99"/>
      <c r="R16" s="104"/>
      <c r="S16" s="105">
        <v>2</v>
      </c>
      <c r="T16" s="102" t="s">
        <v>12</v>
      </c>
      <c r="U16" s="103"/>
      <c r="V16" s="86"/>
      <c r="W16" s="99"/>
      <c r="X16" s="95"/>
      <c r="Y16" s="95"/>
      <c r="Z16" s="111"/>
      <c r="AA16" s="95"/>
      <c r="AB16" s="112"/>
      <c r="AC16" s="25" t="s">
        <v>88</v>
      </c>
      <c r="AD16" s="1"/>
    </row>
    <row r="17" spans="1:30" ht="38.25" x14ac:dyDescent="0.2">
      <c r="A17" s="113" t="s">
        <v>89</v>
      </c>
      <c r="B17" s="94" t="s">
        <v>39</v>
      </c>
      <c r="C17" s="81">
        <f t="shared" ref="C17:C24" si="10">IF(SUM(D17,E17,F17,G17) &lt;&gt; 0,SUM(D17,E17,F17,G17),"")</f>
        <v>2</v>
      </c>
      <c r="D17" s="82">
        <f t="shared" ref="D17:D24" si="11">IF(SUM(H17,M17,W17) &lt;&gt; 0,SUM(H17,M17,W17),"")</f>
        <v>2</v>
      </c>
      <c r="E17" s="82" t="str">
        <f t="shared" ref="E17:E24" si="12">IF(SUM(I17,O17,X17) &lt;&gt; 0,SUM(I17,O17,X17),"")</f>
        <v/>
      </c>
      <c r="F17" s="82" t="str">
        <f t="shared" ref="F17:F24" si="13">IF(SUM(J17,P17,Y17) &lt;&gt; 0,SUM(J17,P17,Y17),"")</f>
        <v/>
      </c>
      <c r="G17" s="83" t="str">
        <f t="shared" ref="G17:G24" si="14">IF(SUM(S17,AA17) &lt;&gt; 0,SUM(S17,AA17),"")</f>
        <v/>
      </c>
      <c r="H17" s="94"/>
      <c r="I17" s="95"/>
      <c r="J17" s="96"/>
      <c r="K17" s="97"/>
      <c r="L17" s="115"/>
      <c r="M17" s="116"/>
      <c r="N17" s="117"/>
      <c r="O17" s="118"/>
      <c r="P17" s="119"/>
      <c r="Q17" s="117"/>
      <c r="R17" s="120"/>
      <c r="S17" s="121"/>
      <c r="T17" s="122"/>
      <c r="U17" s="123"/>
      <c r="V17" s="115"/>
      <c r="W17" s="117">
        <v>2</v>
      </c>
      <c r="X17" s="118"/>
      <c r="Y17" s="118"/>
      <c r="Z17" s="120"/>
      <c r="AA17" s="84"/>
      <c r="AB17" s="122"/>
      <c r="AC17" s="31" t="s">
        <v>21</v>
      </c>
      <c r="AD17" s="1"/>
    </row>
    <row r="18" spans="1:30" x14ac:dyDescent="0.2">
      <c r="A18" s="93" t="s">
        <v>90</v>
      </c>
      <c r="B18" s="94" t="s">
        <v>28</v>
      </c>
      <c r="C18" s="81">
        <f t="shared" si="10"/>
        <v>2</v>
      </c>
      <c r="D18" s="82">
        <f t="shared" si="11"/>
        <v>2</v>
      </c>
      <c r="E18" s="82" t="str">
        <f t="shared" si="12"/>
        <v/>
      </c>
      <c r="F18" s="82" t="str">
        <f t="shared" si="13"/>
        <v/>
      </c>
      <c r="G18" s="83" t="str">
        <f t="shared" si="14"/>
        <v/>
      </c>
      <c r="H18" s="80"/>
      <c r="I18" s="82"/>
      <c r="J18" s="84"/>
      <c r="K18" s="85"/>
      <c r="L18" s="86"/>
      <c r="M18" s="98"/>
      <c r="N18" s="99"/>
      <c r="O18" s="95"/>
      <c r="P18" s="96"/>
      <c r="Q18" s="99"/>
      <c r="R18" s="104"/>
      <c r="S18" s="105"/>
      <c r="T18" s="102"/>
      <c r="U18" s="103"/>
      <c r="V18" s="86"/>
      <c r="W18" s="99">
        <v>2</v>
      </c>
      <c r="X18" s="95"/>
      <c r="Y18" s="95"/>
      <c r="Z18" s="104"/>
      <c r="AA18" s="84"/>
      <c r="AB18" s="102"/>
      <c r="AC18" s="31" t="s">
        <v>21</v>
      </c>
      <c r="AD18" s="1"/>
    </row>
    <row r="19" spans="1:30" x14ac:dyDescent="0.2">
      <c r="A19" s="93" t="s">
        <v>91</v>
      </c>
      <c r="B19" s="80" t="s">
        <v>37</v>
      </c>
      <c r="C19" s="81">
        <f t="shared" si="10"/>
        <v>6</v>
      </c>
      <c r="D19" s="82">
        <f t="shared" si="11"/>
        <v>4</v>
      </c>
      <c r="E19" s="82" t="str">
        <f t="shared" si="12"/>
        <v/>
      </c>
      <c r="F19" s="82">
        <f t="shared" si="13"/>
        <v>2</v>
      </c>
      <c r="G19" s="83" t="str">
        <f t="shared" si="14"/>
        <v/>
      </c>
      <c r="H19" s="80">
        <v>2</v>
      </c>
      <c r="I19" s="82"/>
      <c r="J19" s="84"/>
      <c r="K19" s="85">
        <v>1</v>
      </c>
      <c r="L19" s="86"/>
      <c r="M19" s="98">
        <v>2</v>
      </c>
      <c r="N19" s="99"/>
      <c r="O19" s="95"/>
      <c r="P19" s="96">
        <v>2</v>
      </c>
      <c r="Q19" s="99"/>
      <c r="R19" s="104" t="s">
        <v>10</v>
      </c>
      <c r="S19" s="105"/>
      <c r="T19" s="102"/>
      <c r="U19" s="103"/>
      <c r="V19" s="86"/>
      <c r="W19" s="99"/>
      <c r="X19" s="95"/>
      <c r="Y19" s="95"/>
      <c r="Z19" s="104"/>
      <c r="AA19" s="84"/>
      <c r="AB19" s="102"/>
      <c r="AC19" s="31" t="s">
        <v>83</v>
      </c>
      <c r="AD19" s="1"/>
    </row>
    <row r="20" spans="1:30" ht="25.5" x14ac:dyDescent="0.2">
      <c r="A20" s="93" t="s">
        <v>92</v>
      </c>
      <c r="B20" s="94" t="s">
        <v>31</v>
      </c>
      <c r="C20" s="81">
        <f t="shared" si="10"/>
        <v>8</v>
      </c>
      <c r="D20" s="82">
        <f t="shared" si="11"/>
        <v>4</v>
      </c>
      <c r="E20" s="82" t="str">
        <f t="shared" si="12"/>
        <v/>
      </c>
      <c r="F20" s="82">
        <f t="shared" si="13"/>
        <v>4</v>
      </c>
      <c r="G20" s="83" t="str">
        <f t="shared" si="14"/>
        <v/>
      </c>
      <c r="H20" s="80"/>
      <c r="I20" s="82"/>
      <c r="J20" s="84"/>
      <c r="K20" s="85"/>
      <c r="L20" s="86"/>
      <c r="M20" s="98">
        <v>2</v>
      </c>
      <c r="N20" s="99" t="s">
        <v>11</v>
      </c>
      <c r="O20" s="95"/>
      <c r="P20" s="96"/>
      <c r="Q20" s="99"/>
      <c r="R20" s="104"/>
      <c r="S20" s="105"/>
      <c r="T20" s="102"/>
      <c r="U20" s="103"/>
      <c r="V20" s="86">
        <v>1</v>
      </c>
      <c r="W20" s="99">
        <v>2</v>
      </c>
      <c r="X20" s="95"/>
      <c r="Y20" s="95">
        <v>4</v>
      </c>
      <c r="Z20" s="104" t="s">
        <v>10</v>
      </c>
      <c r="AA20" s="84"/>
      <c r="AB20" s="102"/>
      <c r="AC20" s="31" t="s">
        <v>21</v>
      </c>
      <c r="AD20" s="1"/>
    </row>
    <row r="21" spans="1:30" ht="25.5" x14ac:dyDescent="0.2">
      <c r="A21" s="93" t="s">
        <v>93</v>
      </c>
      <c r="B21" s="94" t="s">
        <v>31</v>
      </c>
      <c r="C21" s="81">
        <f t="shared" si="10"/>
        <v>2</v>
      </c>
      <c r="D21" s="82">
        <f t="shared" si="11"/>
        <v>2</v>
      </c>
      <c r="E21" s="82" t="str">
        <f t="shared" si="12"/>
        <v/>
      </c>
      <c r="F21" s="82" t="str">
        <f t="shared" si="13"/>
        <v/>
      </c>
      <c r="G21" s="83" t="str">
        <f t="shared" si="14"/>
        <v/>
      </c>
      <c r="H21" s="80"/>
      <c r="I21" s="82"/>
      <c r="J21" s="84"/>
      <c r="K21" s="85"/>
      <c r="L21" s="86"/>
      <c r="M21" s="98"/>
      <c r="N21" s="99"/>
      <c r="O21" s="95"/>
      <c r="P21" s="96"/>
      <c r="Q21" s="99"/>
      <c r="R21" s="104"/>
      <c r="S21" s="105"/>
      <c r="T21" s="102"/>
      <c r="U21" s="103"/>
      <c r="V21" s="86"/>
      <c r="W21" s="99">
        <v>2</v>
      </c>
      <c r="X21" s="95"/>
      <c r="Y21" s="95"/>
      <c r="Z21" s="104"/>
      <c r="AA21" s="84"/>
      <c r="AB21" s="102"/>
      <c r="AC21" s="31" t="s">
        <v>21</v>
      </c>
      <c r="AD21" s="1"/>
    </row>
    <row r="22" spans="1:30" ht="25.5" x14ac:dyDescent="0.2">
      <c r="A22" s="93" t="s">
        <v>94</v>
      </c>
      <c r="B22" s="94" t="s">
        <v>28</v>
      </c>
      <c r="C22" s="81">
        <f t="shared" si="10"/>
        <v>2</v>
      </c>
      <c r="D22" s="82">
        <f t="shared" si="11"/>
        <v>2</v>
      </c>
      <c r="E22" s="82" t="str">
        <f t="shared" si="12"/>
        <v/>
      </c>
      <c r="F22" s="82" t="str">
        <f t="shared" si="13"/>
        <v/>
      </c>
      <c r="G22" s="83" t="str">
        <f t="shared" si="14"/>
        <v/>
      </c>
      <c r="H22" s="80"/>
      <c r="I22" s="82"/>
      <c r="J22" s="84"/>
      <c r="K22" s="85"/>
      <c r="L22" s="86"/>
      <c r="M22" s="98"/>
      <c r="N22" s="99"/>
      <c r="O22" s="95"/>
      <c r="P22" s="96"/>
      <c r="Q22" s="99"/>
      <c r="R22" s="104"/>
      <c r="S22" s="105"/>
      <c r="T22" s="102"/>
      <c r="U22" s="103"/>
      <c r="V22" s="86"/>
      <c r="W22" s="99">
        <v>2</v>
      </c>
      <c r="X22" s="95"/>
      <c r="Y22" s="95"/>
      <c r="Z22" s="104"/>
      <c r="AA22" s="84"/>
      <c r="AB22" s="102"/>
      <c r="AC22" s="31" t="s">
        <v>55</v>
      </c>
      <c r="AD22" s="1"/>
    </row>
    <row r="23" spans="1:30" x14ac:dyDescent="0.2">
      <c r="A23" s="93" t="s">
        <v>95</v>
      </c>
      <c r="B23" s="94" t="s">
        <v>28</v>
      </c>
      <c r="C23" s="81">
        <f t="shared" si="10"/>
        <v>10</v>
      </c>
      <c r="D23" s="82">
        <f t="shared" si="11"/>
        <v>6</v>
      </c>
      <c r="E23" s="82" t="str">
        <f t="shared" si="12"/>
        <v/>
      </c>
      <c r="F23" s="82">
        <f t="shared" si="13"/>
        <v>4</v>
      </c>
      <c r="G23" s="83" t="str">
        <f t="shared" si="14"/>
        <v/>
      </c>
      <c r="H23" s="80">
        <v>2</v>
      </c>
      <c r="I23" s="82"/>
      <c r="J23" s="84"/>
      <c r="K23" s="85">
        <v>1</v>
      </c>
      <c r="L23" s="86"/>
      <c r="M23" s="98">
        <v>4</v>
      </c>
      <c r="N23" s="99"/>
      <c r="O23" s="95"/>
      <c r="P23" s="96">
        <v>4</v>
      </c>
      <c r="Q23" s="99"/>
      <c r="R23" s="104" t="s">
        <v>34</v>
      </c>
      <c r="S23" s="105"/>
      <c r="T23" s="102"/>
      <c r="U23" s="103"/>
      <c r="V23" s="86"/>
      <c r="W23" s="99"/>
      <c r="X23" s="95"/>
      <c r="Y23" s="95"/>
      <c r="Z23" s="104"/>
      <c r="AA23" s="84"/>
      <c r="AB23" s="102"/>
      <c r="AC23" s="31" t="s">
        <v>21</v>
      </c>
      <c r="AD23" s="1"/>
    </row>
    <row r="24" spans="1:30" x14ac:dyDescent="0.2">
      <c r="A24" s="93" t="s">
        <v>96</v>
      </c>
      <c r="B24" s="80" t="s">
        <v>37</v>
      </c>
      <c r="C24" s="81">
        <f t="shared" si="10"/>
        <v>8</v>
      </c>
      <c r="D24" s="82">
        <f t="shared" si="11"/>
        <v>4</v>
      </c>
      <c r="E24" s="82">
        <f t="shared" si="12"/>
        <v>2</v>
      </c>
      <c r="F24" s="82">
        <f t="shared" si="13"/>
        <v>2</v>
      </c>
      <c r="G24" s="83" t="str">
        <f t="shared" si="14"/>
        <v/>
      </c>
      <c r="H24" s="80"/>
      <c r="I24" s="82"/>
      <c r="J24" s="84"/>
      <c r="K24" s="85"/>
      <c r="L24" s="86"/>
      <c r="M24" s="98">
        <v>2</v>
      </c>
      <c r="N24" s="99" t="s">
        <v>11</v>
      </c>
      <c r="O24" s="95"/>
      <c r="P24" s="96"/>
      <c r="Q24" s="99"/>
      <c r="R24" s="104"/>
      <c r="S24" s="105"/>
      <c r="T24" s="102"/>
      <c r="U24" s="103"/>
      <c r="V24" s="86">
        <v>1</v>
      </c>
      <c r="W24" s="99">
        <v>2</v>
      </c>
      <c r="X24" s="95">
        <v>2</v>
      </c>
      <c r="Y24" s="95">
        <v>2</v>
      </c>
      <c r="Z24" s="104" t="s">
        <v>10</v>
      </c>
      <c r="AA24" s="84"/>
      <c r="AB24" s="102"/>
      <c r="AC24" s="31" t="s">
        <v>21</v>
      </c>
      <c r="AD24" s="1"/>
    </row>
    <row r="25" spans="1:30" ht="25.5" x14ac:dyDescent="0.2">
      <c r="A25" s="93" t="s">
        <v>97</v>
      </c>
      <c r="B25" s="94" t="s">
        <v>28</v>
      </c>
      <c r="C25" s="81">
        <f t="shared" si="5"/>
        <v>6</v>
      </c>
      <c r="D25" s="82">
        <f>IF(SUM(H25,M25,W25) &lt;&gt; 0,SUM(H25,M25,W25),"")</f>
        <v>2</v>
      </c>
      <c r="E25" s="82" t="str">
        <f>IF(SUM(I25,O25,X25) &lt;&gt; 0,SUM(I25,O25,X25),"")</f>
        <v/>
      </c>
      <c r="F25" s="82">
        <f>IF(SUM(J25,P25,Y25) &lt;&gt; 0,SUM(J25,P25,Y25),"")</f>
        <v>2</v>
      </c>
      <c r="G25" s="83">
        <f t="shared" si="8"/>
        <v>2</v>
      </c>
      <c r="H25" s="80"/>
      <c r="I25" s="82"/>
      <c r="J25" s="84"/>
      <c r="K25" s="85"/>
      <c r="L25" s="86"/>
      <c r="M25" s="98">
        <v>2</v>
      </c>
      <c r="N25" s="99" t="s">
        <v>11</v>
      </c>
      <c r="O25" s="95"/>
      <c r="P25" s="96"/>
      <c r="Q25" s="99"/>
      <c r="R25" s="111"/>
      <c r="S25" s="96"/>
      <c r="T25" s="110"/>
      <c r="U25" s="125">
        <v>1</v>
      </c>
      <c r="V25" s="86"/>
      <c r="W25" s="99"/>
      <c r="X25" s="95"/>
      <c r="Y25" s="95">
        <v>2</v>
      </c>
      <c r="Z25" s="111"/>
      <c r="AA25" s="96">
        <v>2</v>
      </c>
      <c r="AB25" s="110" t="s">
        <v>12</v>
      </c>
      <c r="AC25" s="31" t="s">
        <v>88</v>
      </c>
      <c r="AD25" s="1"/>
    </row>
    <row r="26" spans="1:30" s="129" customFormat="1" x14ac:dyDescent="0.2">
      <c r="A26" s="93" t="s">
        <v>99</v>
      </c>
      <c r="B26" s="94" t="s">
        <v>28</v>
      </c>
      <c r="C26" s="81">
        <f t="shared" ref="C26" si="15">IF(SUM(D26,E26,F26,G26) &lt;&gt; 0,SUM(D26,E26,F26,G26),"")</f>
        <v>10</v>
      </c>
      <c r="D26" s="82">
        <f>IF(SUM(H26,M26,W26) &lt;&gt; 0,SUM(H26,M26,W26),"")</f>
        <v>4</v>
      </c>
      <c r="E26" s="82" t="str">
        <f>IF(SUM(I26,O26,X26) &lt;&gt; 0,SUM(I26,O26,X26),"")</f>
        <v/>
      </c>
      <c r="F26" s="82">
        <f>IF(SUM(J26,P26,Y26) &lt;&gt; 0,SUM(J26,P26,Y26),"")</f>
        <v>4</v>
      </c>
      <c r="G26" s="83">
        <f t="shared" ref="G26" si="16">IF(SUM(S26,AA26) &lt;&gt; 0,SUM(S26,AA26),"")</f>
        <v>2</v>
      </c>
      <c r="H26" s="80"/>
      <c r="I26" s="82"/>
      <c r="J26" s="84"/>
      <c r="K26" s="85"/>
      <c r="L26" s="86"/>
      <c r="M26" s="98">
        <v>2</v>
      </c>
      <c r="N26" s="99" t="s">
        <v>11</v>
      </c>
      <c r="O26" s="95"/>
      <c r="P26" s="96"/>
      <c r="Q26" s="99"/>
      <c r="R26" s="111"/>
      <c r="S26" s="96"/>
      <c r="T26" s="110"/>
      <c r="U26" s="125"/>
      <c r="V26" s="86">
        <v>1</v>
      </c>
      <c r="W26" s="99">
        <v>2</v>
      </c>
      <c r="X26" s="95"/>
      <c r="Y26" s="95">
        <v>4</v>
      </c>
      <c r="Z26" s="111"/>
      <c r="AA26" s="96">
        <v>2</v>
      </c>
      <c r="AB26" s="110" t="s">
        <v>12</v>
      </c>
      <c r="AC26" s="31" t="s">
        <v>21</v>
      </c>
      <c r="AD26" s="1"/>
    </row>
    <row r="27" spans="1:30" ht="25.5" x14ac:dyDescent="0.2">
      <c r="A27" s="93" t="s">
        <v>98</v>
      </c>
      <c r="B27" s="80" t="s">
        <v>39</v>
      </c>
      <c r="C27" s="81">
        <f t="shared" si="5"/>
        <v>10</v>
      </c>
      <c r="D27" s="82">
        <f>IF(SUM(H27,M27,W27) &lt;&gt; 0,SUM(H27,M27,W27),"")</f>
        <v>4</v>
      </c>
      <c r="E27" s="82" t="str">
        <f t="shared" si="7"/>
        <v/>
      </c>
      <c r="F27" s="82">
        <f t="shared" si="7"/>
        <v>4</v>
      </c>
      <c r="G27" s="83">
        <f t="shared" si="8"/>
        <v>2</v>
      </c>
      <c r="H27" s="80"/>
      <c r="I27" s="82"/>
      <c r="J27" s="84"/>
      <c r="K27" s="85"/>
      <c r="L27" s="86"/>
      <c r="M27" s="98">
        <v>2</v>
      </c>
      <c r="N27" s="99" t="s">
        <v>11</v>
      </c>
      <c r="O27" s="95"/>
      <c r="P27" s="96"/>
      <c r="Q27" s="99"/>
      <c r="R27" s="111"/>
      <c r="S27" s="96"/>
      <c r="T27" s="110"/>
      <c r="U27" s="125"/>
      <c r="V27" s="86" t="s">
        <v>13</v>
      </c>
      <c r="W27" s="99">
        <v>2</v>
      </c>
      <c r="X27" s="95"/>
      <c r="Y27" s="95">
        <v>4</v>
      </c>
      <c r="Z27" s="111" t="s">
        <v>13</v>
      </c>
      <c r="AA27" s="96">
        <v>2</v>
      </c>
      <c r="AB27" s="110" t="s">
        <v>12</v>
      </c>
      <c r="AC27" s="31" t="s">
        <v>21</v>
      </c>
      <c r="AD27" s="1"/>
    </row>
    <row r="28" spans="1:30" s="129" customFormat="1" ht="26.25" thickBot="1" x14ac:dyDescent="0.25">
      <c r="A28" s="225" t="s">
        <v>100</v>
      </c>
      <c r="B28" s="226" t="s">
        <v>31</v>
      </c>
      <c r="C28" s="227"/>
      <c r="D28" s="228"/>
      <c r="E28" s="228"/>
      <c r="F28" s="228"/>
      <c r="G28" s="229"/>
      <c r="H28" s="226"/>
      <c r="I28" s="228"/>
      <c r="J28" s="230"/>
      <c r="K28" s="231"/>
      <c r="L28" s="232"/>
      <c r="M28" s="233"/>
      <c r="N28" s="234"/>
      <c r="O28" s="228"/>
      <c r="P28" s="230"/>
      <c r="Q28" s="234"/>
      <c r="R28" s="235"/>
      <c r="S28" s="230"/>
      <c r="T28" s="236"/>
      <c r="U28" s="237"/>
      <c r="V28" s="232"/>
      <c r="W28" s="234">
        <v>2</v>
      </c>
      <c r="X28" s="228"/>
      <c r="Y28" s="228"/>
      <c r="Z28" s="235"/>
      <c r="AA28" s="230"/>
      <c r="AB28" s="236"/>
      <c r="AC28" s="28" t="s">
        <v>21</v>
      </c>
      <c r="AD28" s="1"/>
    </row>
    <row r="29" spans="1:3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customFormat="1" x14ac:dyDescent="0.2">
      <c r="A30" s="127" t="s">
        <v>23</v>
      </c>
      <c r="B30" s="126"/>
      <c r="C30" s="126"/>
      <c r="D30" s="126"/>
      <c r="E30" s="21" t="s">
        <v>46</v>
      </c>
      <c r="F30" s="21"/>
      <c r="G30" s="21"/>
      <c r="H30" s="126"/>
      <c r="I30" s="126"/>
      <c r="J30" s="126"/>
      <c r="K30" s="126"/>
      <c r="L30" s="126"/>
      <c r="M30" s="126"/>
      <c r="N30" s="126"/>
      <c r="O30" s="126"/>
      <c r="P30" s="126"/>
      <c r="Q30" s="22" t="s">
        <v>47</v>
      </c>
      <c r="R30" s="126"/>
      <c r="S30" s="126"/>
      <c r="T30" s="127"/>
      <c r="U30" s="127"/>
      <c r="V30" s="126"/>
      <c r="W30" s="126"/>
      <c r="X30" s="126"/>
      <c r="Y30" s="126" t="s">
        <v>48</v>
      </c>
      <c r="Z30" s="126"/>
      <c r="AA30" s="126"/>
      <c r="AB30" s="126"/>
      <c r="AC30" s="126"/>
      <c r="AD30" s="1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C7:G7"/>
    <mergeCell ref="H7:J7"/>
    <mergeCell ref="K7:T7"/>
  </mergeCells>
  <pageMargins left="0.7" right="0.7" top="0.75" bottom="0.75" header="0.3" footer="0.3"/>
  <pageSetup paperSize="9" scale="8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7"/>
  <sheetViews>
    <sheetView tabSelected="1" workbookViewId="0">
      <selection activeCell="I22" sqref="I22"/>
    </sheetView>
  </sheetViews>
  <sheetFormatPr defaultRowHeight="12.75" x14ac:dyDescent="0.2"/>
  <cols>
    <col min="1" max="1" width="40" style="144" customWidth="1"/>
    <col min="2" max="2" width="8.140625" style="144" customWidth="1"/>
    <col min="3" max="3" width="4.5703125" style="144" customWidth="1"/>
    <col min="4" max="5" width="4.28515625" style="144" customWidth="1"/>
    <col min="6" max="7" width="5.28515625" style="144" customWidth="1"/>
    <col min="8" max="10" width="3.140625" style="144" bestFit="1" customWidth="1"/>
    <col min="11" max="11" width="3.140625" style="144" customWidth="1"/>
    <col min="12" max="12" width="5" style="144" customWidth="1"/>
    <col min="13" max="13" width="3.140625" style="144" bestFit="1" customWidth="1"/>
    <col min="14" max="14" width="3.140625" style="144" customWidth="1"/>
    <col min="15" max="15" width="3.42578125" style="144" customWidth="1"/>
    <col min="16" max="16" width="3.28515625" style="144" customWidth="1"/>
    <col min="17" max="17" width="3.5703125" style="144" customWidth="1"/>
    <col min="18" max="19" width="5.28515625" style="144" customWidth="1"/>
    <col min="20" max="21" width="5.42578125" style="144" customWidth="1"/>
    <col min="22" max="22" width="6" style="144" customWidth="1"/>
    <col min="23" max="25" width="3.42578125" style="144" customWidth="1"/>
    <col min="26" max="27" width="5.7109375" style="144" customWidth="1"/>
    <col min="28" max="28" width="4.5703125" style="144" customWidth="1"/>
    <col min="29" max="29" width="10.5703125" style="144" bestFit="1" customWidth="1"/>
    <col min="30" max="30" width="4.140625" style="144" customWidth="1"/>
    <col min="31" max="31" width="3.85546875" style="144" customWidth="1"/>
    <col min="32" max="32" width="4.42578125" style="144" customWidth="1"/>
    <col min="33" max="33" width="4.28515625" style="144" customWidth="1"/>
    <col min="34" max="34" width="3.5703125" style="144" customWidth="1"/>
    <col min="35" max="35" width="1.85546875" style="144" bestFit="1" customWidth="1"/>
    <col min="36" max="36" width="4" style="144" customWidth="1"/>
    <col min="37" max="37" width="3.28515625" style="144" customWidth="1"/>
    <col min="38" max="16384" width="9.140625" style="144"/>
  </cols>
  <sheetData>
    <row r="1" spans="1:46" s="29" customFormat="1" x14ac:dyDescent="0.2">
      <c r="A1" s="142"/>
      <c r="B1" s="142"/>
      <c r="C1" s="142"/>
      <c r="D1" s="22"/>
      <c r="E1" s="22"/>
      <c r="F1" s="22"/>
      <c r="G1" s="22"/>
      <c r="H1" s="142" t="s">
        <v>22</v>
      </c>
      <c r="I1" s="142"/>
      <c r="J1" s="22"/>
      <c r="K1" s="22"/>
      <c r="L1" s="22"/>
      <c r="M1" s="22"/>
      <c r="N1" s="22"/>
      <c r="O1" s="22"/>
      <c r="P1" s="22"/>
      <c r="Q1" s="22"/>
      <c r="R1" s="22"/>
      <c r="S1" s="22"/>
      <c r="T1" s="142"/>
      <c r="U1" s="142"/>
      <c r="V1" s="142"/>
      <c r="W1" s="142"/>
      <c r="X1" s="191" t="s">
        <v>8</v>
      </c>
      <c r="Y1" s="191"/>
      <c r="Z1" s="191"/>
      <c r="AA1" s="191"/>
      <c r="AB1" s="191"/>
      <c r="AC1" s="142"/>
      <c r="AD1" s="142"/>
    </row>
    <row r="2" spans="1:46" s="29" customFormat="1" x14ac:dyDescent="0.2">
      <c r="A2" s="142"/>
      <c r="B2" s="21"/>
      <c r="C2" s="21"/>
      <c r="D2" s="21"/>
      <c r="E2" s="21"/>
      <c r="F2" s="21"/>
      <c r="G2" s="21"/>
      <c r="H2" s="142" t="s">
        <v>14</v>
      </c>
      <c r="I2" s="142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142"/>
      <c r="Y2" s="21"/>
      <c r="Z2" s="142" t="s">
        <v>16</v>
      </c>
      <c r="AA2" s="142"/>
      <c r="AB2" s="21"/>
      <c r="AC2" s="21"/>
      <c r="AD2" s="21"/>
    </row>
    <row r="3" spans="1:46" s="29" customFormat="1" x14ac:dyDescent="0.2">
      <c r="A3" s="142"/>
      <c r="B3" s="142"/>
      <c r="C3" s="142"/>
      <c r="D3" s="142"/>
      <c r="E3" s="142"/>
      <c r="F3" s="21" t="s">
        <v>7</v>
      </c>
      <c r="G3" s="21"/>
      <c r="H3" s="21"/>
      <c r="I3" s="21"/>
      <c r="J3" s="21"/>
      <c r="K3" s="21"/>
      <c r="L3" s="21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21"/>
    </row>
    <row r="4" spans="1:46" x14ac:dyDescent="0.2">
      <c r="A4" s="192" t="s">
        <v>24</v>
      </c>
      <c r="B4" s="192"/>
      <c r="C4" s="21"/>
      <c r="D4" s="193" t="s">
        <v>52</v>
      </c>
      <c r="E4" s="193"/>
      <c r="H4" s="6" t="s">
        <v>53</v>
      </c>
      <c r="I4" s="6"/>
      <c r="J4" s="3"/>
      <c r="K4" s="3"/>
      <c r="L4" s="3"/>
      <c r="M4" s="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22" t="s">
        <v>50</v>
      </c>
      <c r="AC4" s="22"/>
      <c r="AD4" s="22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</row>
    <row r="5" spans="1:46" x14ac:dyDescent="0.2">
      <c r="A5" s="142"/>
      <c r="B5" s="142"/>
      <c r="C5" s="142"/>
      <c r="H5" s="6"/>
      <c r="I5" s="21"/>
      <c r="J5" s="21"/>
      <c r="K5" s="21"/>
      <c r="L5" s="21"/>
      <c r="M5" s="21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ht="13.5" thickBot="1" x14ac:dyDescent="0.25">
      <c r="A6" s="142"/>
      <c r="B6" s="142"/>
      <c r="C6" s="142"/>
      <c r="D6" s="142"/>
      <c r="E6" s="142"/>
      <c r="F6" s="142"/>
      <c r="G6" s="142"/>
      <c r="H6" s="194" t="s">
        <v>101</v>
      </c>
      <c r="I6" s="194"/>
      <c r="J6" s="194"/>
      <c r="K6" s="194"/>
      <c r="L6" s="194"/>
      <c r="M6" s="195" t="s">
        <v>49</v>
      </c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42"/>
      <c r="Y6" s="142"/>
      <c r="Z6" s="21" t="s">
        <v>121</v>
      </c>
      <c r="AA6" s="21"/>
      <c r="AB6" s="21"/>
      <c r="AC6" s="21"/>
      <c r="AD6" s="2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43.5" customHeight="1" thickBot="1" x14ac:dyDescent="0.25">
      <c r="A7" s="199" t="s">
        <v>6</v>
      </c>
      <c r="B7" s="201" t="s">
        <v>26</v>
      </c>
      <c r="C7" s="196" t="s">
        <v>15</v>
      </c>
      <c r="D7" s="197"/>
      <c r="E7" s="197"/>
      <c r="F7" s="197"/>
      <c r="G7" s="198"/>
      <c r="H7" s="196" t="s">
        <v>17</v>
      </c>
      <c r="I7" s="197"/>
      <c r="J7" s="198"/>
      <c r="K7" s="196" t="s">
        <v>18</v>
      </c>
      <c r="L7" s="197"/>
      <c r="M7" s="197"/>
      <c r="N7" s="197"/>
      <c r="O7" s="197"/>
      <c r="P7" s="197"/>
      <c r="Q7" s="197"/>
      <c r="R7" s="197"/>
      <c r="S7" s="197"/>
      <c r="T7" s="198"/>
      <c r="U7" s="196" t="s">
        <v>19</v>
      </c>
      <c r="V7" s="197"/>
      <c r="W7" s="197"/>
      <c r="X7" s="197"/>
      <c r="Y7" s="197"/>
      <c r="Z7" s="197"/>
      <c r="AA7" s="197"/>
      <c r="AB7" s="198"/>
      <c r="AC7" s="199" t="s">
        <v>20</v>
      </c>
      <c r="AD7" s="1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ht="71.25" thickBot="1" x14ac:dyDescent="0.25">
      <c r="A8" s="202"/>
      <c r="B8" s="203"/>
      <c r="C8" s="145" t="s">
        <v>0</v>
      </c>
      <c r="D8" s="146" t="s">
        <v>1</v>
      </c>
      <c r="E8" s="146" t="s">
        <v>2</v>
      </c>
      <c r="F8" s="146" t="s">
        <v>3</v>
      </c>
      <c r="G8" s="147" t="s">
        <v>75</v>
      </c>
      <c r="H8" s="148" t="s">
        <v>1</v>
      </c>
      <c r="I8" s="149" t="s">
        <v>2</v>
      </c>
      <c r="J8" s="150" t="s">
        <v>3</v>
      </c>
      <c r="K8" s="151" t="s">
        <v>41</v>
      </c>
      <c r="L8" s="151" t="s">
        <v>42</v>
      </c>
      <c r="M8" s="152" t="s">
        <v>1</v>
      </c>
      <c r="N8" s="153"/>
      <c r="O8" s="149" t="s">
        <v>2</v>
      </c>
      <c r="P8" s="154" t="s">
        <v>3</v>
      </c>
      <c r="Q8" s="155"/>
      <c r="R8" s="149" t="s">
        <v>4</v>
      </c>
      <c r="S8" s="156" t="s">
        <v>75</v>
      </c>
      <c r="T8" s="150" t="s">
        <v>5</v>
      </c>
      <c r="U8" s="151" t="s">
        <v>41</v>
      </c>
      <c r="V8" s="151" t="s">
        <v>42</v>
      </c>
      <c r="W8" s="153" t="s">
        <v>1</v>
      </c>
      <c r="X8" s="149" t="s">
        <v>2</v>
      </c>
      <c r="Y8" s="149" t="s">
        <v>3</v>
      </c>
      <c r="Z8" s="149" t="s">
        <v>4</v>
      </c>
      <c r="AA8" s="156" t="s">
        <v>75</v>
      </c>
      <c r="AB8" s="150" t="s">
        <v>5</v>
      </c>
      <c r="AC8" s="202"/>
      <c r="AD8" s="1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x14ac:dyDescent="0.2">
      <c r="A9" s="159" t="s">
        <v>102</v>
      </c>
      <c r="B9" s="163" t="s">
        <v>43</v>
      </c>
      <c r="C9" s="162">
        <f t="shared" ref="C9:C23" si="0">IF(SUM(D9,E9,F9,G9) &lt;&gt; 0,SUM(D9,E9,F9,G9),"")</f>
        <v>12</v>
      </c>
      <c r="D9" s="137" t="str">
        <f t="shared" ref="D9:D24" si="1">IF(SUM(H9,M9,W9) &lt;&gt; 0,SUM(H9,M9,W9),"")</f>
        <v/>
      </c>
      <c r="E9" s="137" t="str">
        <f t="shared" ref="E9:E23" si="2">IF(SUM(I9,O9,X9) &lt;&gt; 0,SUM(I9,O9,X9),"")</f>
        <v/>
      </c>
      <c r="F9" s="137">
        <f t="shared" ref="F9:F23" si="3">IF(SUM(J9,P9,Y9) &lt;&gt; 0,SUM(J9,P9,Y9),"")</f>
        <v>12</v>
      </c>
      <c r="G9" s="166" t="str">
        <f t="shared" ref="G9:G23" si="4">IF(SUM(S9,AA9) &lt;&gt; 0,SUM(S9,AA9),"")</f>
        <v/>
      </c>
      <c r="H9" s="136"/>
      <c r="I9" s="137"/>
      <c r="J9" s="138"/>
      <c r="K9" s="167"/>
      <c r="L9" s="170">
        <v>1</v>
      </c>
      <c r="M9" s="162"/>
      <c r="N9" s="137"/>
      <c r="O9" s="137"/>
      <c r="P9" s="137">
        <v>6</v>
      </c>
      <c r="Q9" s="137"/>
      <c r="R9" s="158" t="s">
        <v>10</v>
      </c>
      <c r="S9" s="137"/>
      <c r="T9" s="171"/>
      <c r="U9" s="175"/>
      <c r="V9" s="177">
        <v>2</v>
      </c>
      <c r="W9" s="136"/>
      <c r="X9" s="137"/>
      <c r="Y9" s="137">
        <v>6</v>
      </c>
      <c r="Z9" s="158" t="s">
        <v>10</v>
      </c>
      <c r="AA9" s="137"/>
      <c r="AB9" s="183"/>
      <c r="AC9" s="180" t="s">
        <v>30</v>
      </c>
      <c r="AD9" s="1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x14ac:dyDescent="0.2">
      <c r="A10" s="160" t="s">
        <v>107</v>
      </c>
      <c r="B10" s="164" t="s">
        <v>37</v>
      </c>
      <c r="C10" s="9">
        <f t="shared" ref="C10" si="5">IF(SUM(D10,E10,F10,G10) &lt;&gt; 0,SUM(D10,E10,F10,G10),"")</f>
        <v>2</v>
      </c>
      <c r="D10" s="8">
        <f t="shared" si="1"/>
        <v>2</v>
      </c>
      <c r="E10" s="8" t="str">
        <f t="shared" si="2"/>
        <v/>
      </c>
      <c r="F10" s="8" t="str">
        <f t="shared" si="3"/>
        <v/>
      </c>
      <c r="G10" s="10" t="str">
        <f t="shared" si="4"/>
        <v/>
      </c>
      <c r="H10" s="33"/>
      <c r="I10" s="8"/>
      <c r="J10" s="43"/>
      <c r="K10" s="168"/>
      <c r="L10" s="24"/>
      <c r="M10" s="9"/>
      <c r="N10" s="8"/>
      <c r="O10" s="8"/>
      <c r="P10" s="8"/>
      <c r="Q10" s="8"/>
      <c r="R10" s="13"/>
      <c r="S10" s="8"/>
      <c r="T10" s="172"/>
      <c r="U10" s="34"/>
      <c r="V10" s="178"/>
      <c r="W10" s="33">
        <v>2</v>
      </c>
      <c r="X10" s="8"/>
      <c r="Y10" s="8"/>
      <c r="Z10" s="13"/>
      <c r="AA10" s="8"/>
      <c r="AB10" s="7"/>
      <c r="AC10" s="181" t="s">
        <v>59</v>
      </c>
      <c r="AD10" s="1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25.5" x14ac:dyDescent="0.2">
      <c r="A11" s="160" t="s">
        <v>103</v>
      </c>
      <c r="B11" s="164" t="s">
        <v>39</v>
      </c>
      <c r="C11" s="9">
        <f t="shared" si="0"/>
        <v>10</v>
      </c>
      <c r="D11" s="8">
        <f t="shared" si="1"/>
        <v>4</v>
      </c>
      <c r="E11" s="8" t="str">
        <f t="shared" si="2"/>
        <v/>
      </c>
      <c r="F11" s="8">
        <f t="shared" si="3"/>
        <v>4</v>
      </c>
      <c r="G11" s="10">
        <f t="shared" si="4"/>
        <v>2</v>
      </c>
      <c r="H11" s="33"/>
      <c r="I11" s="8"/>
      <c r="J11" s="43"/>
      <c r="K11" s="168"/>
      <c r="L11" s="24" t="s">
        <v>13</v>
      </c>
      <c r="M11" s="9">
        <v>4</v>
      </c>
      <c r="N11" s="8"/>
      <c r="O11" s="8"/>
      <c r="P11" s="8">
        <v>4</v>
      </c>
      <c r="Q11" s="8"/>
      <c r="R11" s="11" t="s">
        <v>13</v>
      </c>
      <c r="S11" s="157">
        <v>2</v>
      </c>
      <c r="T11" s="173" t="s">
        <v>12</v>
      </c>
      <c r="U11" s="176"/>
      <c r="V11" s="178"/>
      <c r="W11" s="33"/>
      <c r="X11" s="8"/>
      <c r="Y11" s="8"/>
      <c r="Z11" s="11"/>
      <c r="AA11" s="8"/>
      <c r="AB11" s="12"/>
      <c r="AC11" s="181" t="s">
        <v>21</v>
      </c>
      <c r="AD11" s="1"/>
    </row>
    <row r="12" spans="1:46" ht="25.5" x14ac:dyDescent="0.2">
      <c r="A12" s="160" t="s">
        <v>108</v>
      </c>
      <c r="B12" s="164" t="s">
        <v>28</v>
      </c>
      <c r="C12" s="9">
        <f t="shared" ref="C12" si="6">IF(SUM(D12,E12,F12,G12) &lt;&gt; 0,SUM(D12,E12,F12,G12),"")</f>
        <v>2</v>
      </c>
      <c r="D12" s="8">
        <f t="shared" si="1"/>
        <v>2</v>
      </c>
      <c r="E12" s="8" t="str">
        <f t="shared" si="2"/>
        <v/>
      </c>
      <c r="F12" s="8" t="str">
        <f t="shared" si="3"/>
        <v/>
      </c>
      <c r="G12" s="10" t="str">
        <f t="shared" si="4"/>
        <v/>
      </c>
      <c r="H12" s="33"/>
      <c r="I12" s="8"/>
      <c r="J12" s="43"/>
      <c r="K12" s="168"/>
      <c r="L12" s="24"/>
      <c r="M12" s="9"/>
      <c r="N12" s="8"/>
      <c r="O12" s="8"/>
      <c r="P12" s="8"/>
      <c r="Q12" s="8"/>
      <c r="R12" s="11"/>
      <c r="S12" s="157"/>
      <c r="T12" s="173"/>
      <c r="U12" s="176"/>
      <c r="V12" s="178"/>
      <c r="W12" s="33">
        <v>2</v>
      </c>
      <c r="X12" s="8"/>
      <c r="Y12" s="8"/>
      <c r="Z12" s="11"/>
      <c r="AA12" s="8"/>
      <c r="AB12" s="12"/>
      <c r="AC12" s="181" t="s">
        <v>21</v>
      </c>
      <c r="AD12" s="1"/>
    </row>
    <row r="13" spans="1:46" x14ac:dyDescent="0.2">
      <c r="A13" s="160" t="s">
        <v>104</v>
      </c>
      <c r="B13" s="164" t="s">
        <v>28</v>
      </c>
      <c r="C13" s="9">
        <f t="shared" si="0"/>
        <v>8</v>
      </c>
      <c r="D13" s="8">
        <f t="shared" si="1"/>
        <v>2</v>
      </c>
      <c r="E13" s="8" t="str">
        <f t="shared" si="2"/>
        <v/>
      </c>
      <c r="F13" s="8">
        <f t="shared" si="3"/>
        <v>4</v>
      </c>
      <c r="G13" s="10">
        <f t="shared" si="4"/>
        <v>2</v>
      </c>
      <c r="H13" s="33"/>
      <c r="I13" s="8"/>
      <c r="J13" s="43"/>
      <c r="K13" s="168"/>
      <c r="L13" s="24">
        <v>1</v>
      </c>
      <c r="M13" s="9">
        <v>2</v>
      </c>
      <c r="N13" s="8"/>
      <c r="O13" s="8"/>
      <c r="P13" s="8">
        <v>4</v>
      </c>
      <c r="Q13" s="8"/>
      <c r="R13" s="11"/>
      <c r="S13" s="157">
        <v>2</v>
      </c>
      <c r="T13" s="173" t="s">
        <v>12</v>
      </c>
      <c r="U13" s="176"/>
      <c r="V13" s="178"/>
      <c r="W13" s="33"/>
      <c r="X13" s="8"/>
      <c r="Y13" s="8"/>
      <c r="Z13" s="11"/>
      <c r="AA13" s="8"/>
      <c r="AB13" s="12"/>
      <c r="AC13" s="181" t="s">
        <v>21</v>
      </c>
      <c r="AD13" s="1"/>
    </row>
    <row r="14" spans="1:46" x14ac:dyDescent="0.2">
      <c r="A14" s="160" t="s">
        <v>105</v>
      </c>
      <c r="B14" s="164" t="s">
        <v>39</v>
      </c>
      <c r="C14" s="9">
        <f t="shared" si="0"/>
        <v>10</v>
      </c>
      <c r="D14" s="8">
        <f t="shared" si="1"/>
        <v>4</v>
      </c>
      <c r="E14" s="8" t="str">
        <f t="shared" si="2"/>
        <v/>
      </c>
      <c r="F14" s="8">
        <f t="shared" si="3"/>
        <v>4</v>
      </c>
      <c r="G14" s="10">
        <f t="shared" si="4"/>
        <v>2</v>
      </c>
      <c r="H14" s="33"/>
      <c r="I14" s="8"/>
      <c r="J14" s="43"/>
      <c r="K14" s="168"/>
      <c r="L14" s="24"/>
      <c r="M14" s="9">
        <v>2</v>
      </c>
      <c r="N14" s="8" t="s">
        <v>11</v>
      </c>
      <c r="O14" s="8"/>
      <c r="P14" s="8"/>
      <c r="Q14" s="8"/>
      <c r="R14" s="11"/>
      <c r="S14" s="157"/>
      <c r="T14" s="173"/>
      <c r="U14" s="176"/>
      <c r="V14" s="178" t="s">
        <v>13</v>
      </c>
      <c r="W14" s="33">
        <v>2</v>
      </c>
      <c r="X14" s="8"/>
      <c r="Y14" s="8">
        <v>4</v>
      </c>
      <c r="Z14" s="11" t="s">
        <v>13</v>
      </c>
      <c r="AA14" s="8">
        <v>2</v>
      </c>
      <c r="AB14" s="12" t="s">
        <v>12</v>
      </c>
      <c r="AC14" s="181" t="s">
        <v>59</v>
      </c>
      <c r="AD14" s="1"/>
    </row>
    <row r="15" spans="1:46" x14ac:dyDescent="0.2">
      <c r="A15" s="160" t="s">
        <v>106</v>
      </c>
      <c r="B15" s="164" t="s">
        <v>37</v>
      </c>
      <c r="C15" s="9">
        <f t="shared" ref="C15" si="7">IF(SUM(D15,E15,F15,G15) &lt;&gt; 0,SUM(D15,E15,F15,G15),"")</f>
        <v>8</v>
      </c>
      <c r="D15" s="8">
        <f t="shared" si="1"/>
        <v>4</v>
      </c>
      <c r="E15" s="8" t="str">
        <f t="shared" si="2"/>
        <v/>
      </c>
      <c r="F15" s="8">
        <f t="shared" si="3"/>
        <v>4</v>
      </c>
      <c r="G15" s="10" t="str">
        <f t="shared" si="4"/>
        <v/>
      </c>
      <c r="H15" s="33"/>
      <c r="I15" s="8"/>
      <c r="J15" s="43"/>
      <c r="K15" s="168"/>
      <c r="L15" s="24"/>
      <c r="M15" s="9">
        <v>2</v>
      </c>
      <c r="N15" s="8" t="s">
        <v>11</v>
      </c>
      <c r="O15" s="8"/>
      <c r="P15" s="8"/>
      <c r="Q15" s="8"/>
      <c r="R15" s="11"/>
      <c r="S15" s="157"/>
      <c r="T15" s="173"/>
      <c r="U15" s="176"/>
      <c r="V15" s="178">
        <v>1</v>
      </c>
      <c r="W15" s="33">
        <v>2</v>
      </c>
      <c r="X15" s="8"/>
      <c r="Y15" s="8">
        <v>4</v>
      </c>
      <c r="Z15" s="11" t="s">
        <v>10</v>
      </c>
      <c r="AA15" s="8"/>
      <c r="AB15" s="12"/>
      <c r="AC15" s="181" t="s">
        <v>21</v>
      </c>
      <c r="AD15" s="1"/>
    </row>
    <row r="16" spans="1:46" ht="25.5" x14ac:dyDescent="0.2">
      <c r="A16" s="160" t="s">
        <v>109</v>
      </c>
      <c r="B16" s="164" t="s">
        <v>39</v>
      </c>
      <c r="C16" s="9">
        <f t="shared" si="0"/>
        <v>2</v>
      </c>
      <c r="D16" s="8">
        <f t="shared" si="1"/>
        <v>2</v>
      </c>
      <c r="E16" s="8" t="str">
        <f t="shared" si="2"/>
        <v/>
      </c>
      <c r="F16" s="8" t="str">
        <f t="shared" si="3"/>
        <v/>
      </c>
      <c r="G16" s="10" t="str">
        <f t="shared" si="4"/>
        <v/>
      </c>
      <c r="H16" s="33"/>
      <c r="I16" s="8"/>
      <c r="J16" s="43"/>
      <c r="K16" s="168"/>
      <c r="L16" s="24"/>
      <c r="M16" s="9"/>
      <c r="N16" s="8"/>
      <c r="O16" s="8"/>
      <c r="P16" s="8"/>
      <c r="Q16" s="8"/>
      <c r="R16" s="11"/>
      <c r="S16" s="157"/>
      <c r="T16" s="173"/>
      <c r="U16" s="176"/>
      <c r="V16" s="178"/>
      <c r="W16" s="33">
        <v>2</v>
      </c>
      <c r="X16" s="8"/>
      <c r="Y16" s="8"/>
      <c r="Z16" s="11"/>
      <c r="AA16" s="8"/>
      <c r="AB16" s="12"/>
      <c r="AC16" s="181" t="s">
        <v>55</v>
      </c>
      <c r="AD16" s="1"/>
    </row>
    <row r="17" spans="1:30" x14ac:dyDescent="0.2">
      <c r="A17" s="160" t="s">
        <v>110</v>
      </c>
      <c r="B17" s="164" t="s">
        <v>37</v>
      </c>
      <c r="C17" s="9">
        <f t="shared" si="0"/>
        <v>2</v>
      </c>
      <c r="D17" s="8">
        <f t="shared" si="1"/>
        <v>2</v>
      </c>
      <c r="E17" s="8" t="str">
        <f t="shared" si="2"/>
        <v/>
      </c>
      <c r="F17" s="8" t="str">
        <f t="shared" si="3"/>
        <v/>
      </c>
      <c r="G17" s="10" t="str">
        <f t="shared" si="4"/>
        <v/>
      </c>
      <c r="H17" s="33"/>
      <c r="I17" s="8"/>
      <c r="J17" s="43"/>
      <c r="K17" s="168"/>
      <c r="L17" s="24"/>
      <c r="M17" s="9"/>
      <c r="N17" s="8"/>
      <c r="O17" s="8"/>
      <c r="P17" s="8"/>
      <c r="Q17" s="8"/>
      <c r="R17" s="11"/>
      <c r="S17" s="157"/>
      <c r="T17" s="173"/>
      <c r="U17" s="176"/>
      <c r="V17" s="178"/>
      <c r="W17" s="33">
        <v>2</v>
      </c>
      <c r="X17" s="8"/>
      <c r="Y17" s="8"/>
      <c r="Z17" s="11"/>
      <c r="AA17" s="8"/>
      <c r="AB17" s="12"/>
      <c r="AC17" s="181" t="s">
        <v>21</v>
      </c>
      <c r="AD17" s="1"/>
    </row>
    <row r="18" spans="1:30" ht="25.5" x14ac:dyDescent="0.2">
      <c r="A18" s="160" t="s">
        <v>111</v>
      </c>
      <c r="B18" s="164" t="s">
        <v>28</v>
      </c>
      <c r="C18" s="9">
        <f t="shared" ref="C18" si="8">IF(SUM(D18,E18,F18,G18) &lt;&gt; 0,SUM(D18,E18,F18,G18),"")</f>
        <v>8</v>
      </c>
      <c r="D18" s="8">
        <f t="shared" si="1"/>
        <v>4</v>
      </c>
      <c r="E18" s="8" t="str">
        <f t="shared" si="2"/>
        <v/>
      </c>
      <c r="F18" s="8">
        <f t="shared" si="3"/>
        <v>2</v>
      </c>
      <c r="G18" s="10">
        <f t="shared" si="4"/>
        <v>2</v>
      </c>
      <c r="H18" s="33"/>
      <c r="I18" s="8"/>
      <c r="J18" s="43"/>
      <c r="K18" s="168"/>
      <c r="L18" s="24"/>
      <c r="M18" s="9">
        <v>2</v>
      </c>
      <c r="N18" s="8" t="s">
        <v>11</v>
      </c>
      <c r="O18" s="8"/>
      <c r="P18" s="8"/>
      <c r="Q18" s="8"/>
      <c r="R18" s="11"/>
      <c r="S18" s="157"/>
      <c r="T18" s="173"/>
      <c r="U18" s="176">
        <v>1</v>
      </c>
      <c r="V18" s="178"/>
      <c r="W18" s="33">
        <v>2</v>
      </c>
      <c r="X18" s="8"/>
      <c r="Y18" s="8">
        <v>2</v>
      </c>
      <c r="Z18" s="11"/>
      <c r="AA18" s="8">
        <v>2</v>
      </c>
      <c r="AB18" s="12" t="s">
        <v>12</v>
      </c>
      <c r="AC18" s="181" t="s">
        <v>112</v>
      </c>
      <c r="AD18" s="1"/>
    </row>
    <row r="19" spans="1:30" ht="25.5" x14ac:dyDescent="0.2">
      <c r="A19" s="160" t="s">
        <v>113</v>
      </c>
      <c r="B19" s="164" t="s">
        <v>31</v>
      </c>
      <c r="C19" s="9">
        <f t="shared" si="0"/>
        <v>6</v>
      </c>
      <c r="D19" s="8">
        <f t="shared" si="1"/>
        <v>2</v>
      </c>
      <c r="E19" s="8" t="str">
        <f t="shared" si="2"/>
        <v/>
      </c>
      <c r="F19" s="8">
        <f t="shared" si="3"/>
        <v>4</v>
      </c>
      <c r="G19" s="10" t="str">
        <f t="shared" si="4"/>
        <v/>
      </c>
      <c r="H19" s="33"/>
      <c r="I19" s="8"/>
      <c r="J19" s="43"/>
      <c r="K19" s="168"/>
      <c r="L19" s="24">
        <v>1</v>
      </c>
      <c r="M19" s="9">
        <v>2</v>
      </c>
      <c r="N19" s="8"/>
      <c r="O19" s="8"/>
      <c r="P19" s="8">
        <v>4</v>
      </c>
      <c r="Q19" s="8"/>
      <c r="R19" s="11" t="s">
        <v>10</v>
      </c>
      <c r="S19" s="157"/>
      <c r="T19" s="173"/>
      <c r="U19" s="176"/>
      <c r="V19" s="178"/>
      <c r="W19" s="33"/>
      <c r="X19" s="8"/>
      <c r="Y19" s="8"/>
      <c r="Z19" s="11"/>
      <c r="AA19" s="8"/>
      <c r="AB19" s="12"/>
      <c r="AC19" s="181" t="s">
        <v>21</v>
      </c>
      <c r="AD19" s="1"/>
    </row>
    <row r="20" spans="1:30" x14ac:dyDescent="0.2">
      <c r="A20" s="160" t="s">
        <v>114</v>
      </c>
      <c r="B20" s="164" t="s">
        <v>28</v>
      </c>
      <c r="C20" s="9">
        <f t="shared" ref="C20" si="9">IF(SUM(D20,E20,F20,G20) &lt;&gt; 0,SUM(D20,E20,F20,G20),"")</f>
        <v>8</v>
      </c>
      <c r="D20" s="8">
        <f t="shared" si="1"/>
        <v>2</v>
      </c>
      <c r="E20" s="8" t="str">
        <f t="shared" si="2"/>
        <v/>
      </c>
      <c r="F20" s="8">
        <f t="shared" si="3"/>
        <v>4</v>
      </c>
      <c r="G20" s="10">
        <f t="shared" si="4"/>
        <v>2</v>
      </c>
      <c r="H20" s="33"/>
      <c r="I20" s="8"/>
      <c r="J20" s="43"/>
      <c r="K20" s="168">
        <v>1</v>
      </c>
      <c r="L20" s="24"/>
      <c r="M20" s="9">
        <v>2</v>
      </c>
      <c r="N20" s="8"/>
      <c r="O20" s="8"/>
      <c r="P20" s="8">
        <v>4</v>
      </c>
      <c r="Q20" s="8"/>
      <c r="R20" s="11"/>
      <c r="S20" s="157">
        <v>2</v>
      </c>
      <c r="T20" s="173" t="s">
        <v>12</v>
      </c>
      <c r="U20" s="176"/>
      <c r="V20" s="178"/>
      <c r="W20" s="33"/>
      <c r="X20" s="8"/>
      <c r="Y20" s="8"/>
      <c r="Z20" s="11"/>
      <c r="AA20" s="8"/>
      <c r="AB20" s="12"/>
      <c r="AC20" s="181" t="s">
        <v>55</v>
      </c>
      <c r="AD20" s="1"/>
    </row>
    <row r="21" spans="1:30" x14ac:dyDescent="0.2">
      <c r="A21" s="160" t="s">
        <v>115</v>
      </c>
      <c r="B21" s="164" t="s">
        <v>28</v>
      </c>
      <c r="C21" s="9">
        <f t="shared" si="0"/>
        <v>10</v>
      </c>
      <c r="D21" s="8">
        <f t="shared" si="1"/>
        <v>4</v>
      </c>
      <c r="E21" s="8" t="str">
        <f t="shared" si="2"/>
        <v/>
      </c>
      <c r="F21" s="8">
        <f t="shared" si="3"/>
        <v>4</v>
      </c>
      <c r="G21" s="10">
        <f t="shared" si="4"/>
        <v>2</v>
      </c>
      <c r="H21" s="33"/>
      <c r="I21" s="8"/>
      <c r="J21" s="43"/>
      <c r="K21" s="168"/>
      <c r="L21" s="24"/>
      <c r="M21" s="9">
        <v>2</v>
      </c>
      <c r="N21" s="8" t="s">
        <v>11</v>
      </c>
      <c r="O21" s="8"/>
      <c r="P21" s="8"/>
      <c r="Q21" s="8"/>
      <c r="R21" s="11"/>
      <c r="S21" s="157"/>
      <c r="T21" s="173"/>
      <c r="U21" s="176"/>
      <c r="V21" s="178">
        <v>1</v>
      </c>
      <c r="W21" s="33">
        <v>2</v>
      </c>
      <c r="X21" s="8"/>
      <c r="Y21" s="8">
        <v>4</v>
      </c>
      <c r="Z21" s="11"/>
      <c r="AA21" s="8">
        <v>2</v>
      </c>
      <c r="AB21" s="12" t="s">
        <v>12</v>
      </c>
      <c r="AC21" s="181" t="s">
        <v>21</v>
      </c>
      <c r="AD21" s="1"/>
    </row>
    <row r="22" spans="1:30" ht="25.5" x14ac:dyDescent="0.2">
      <c r="A22" s="160" t="s">
        <v>116</v>
      </c>
      <c r="B22" s="164" t="s">
        <v>37</v>
      </c>
      <c r="C22" s="9">
        <f t="shared" si="0"/>
        <v>8</v>
      </c>
      <c r="D22" s="8">
        <f t="shared" si="1"/>
        <v>4</v>
      </c>
      <c r="E22" s="8" t="str">
        <f t="shared" si="2"/>
        <v/>
      </c>
      <c r="F22" s="8">
        <f t="shared" si="3"/>
        <v>4</v>
      </c>
      <c r="G22" s="10" t="str">
        <f t="shared" si="4"/>
        <v/>
      </c>
      <c r="H22" s="33"/>
      <c r="I22" s="8"/>
      <c r="J22" s="43"/>
      <c r="K22" s="168"/>
      <c r="L22" s="24"/>
      <c r="M22" s="9">
        <v>2</v>
      </c>
      <c r="N22" s="8" t="s">
        <v>11</v>
      </c>
      <c r="O22" s="8"/>
      <c r="P22" s="8"/>
      <c r="Q22" s="8"/>
      <c r="R22" s="11"/>
      <c r="S22" s="157"/>
      <c r="T22" s="173"/>
      <c r="U22" s="176">
        <v>1</v>
      </c>
      <c r="V22" s="178"/>
      <c r="W22" s="33">
        <v>2</v>
      </c>
      <c r="X22" s="8"/>
      <c r="Y22" s="8">
        <v>4</v>
      </c>
      <c r="Z22" s="11" t="s">
        <v>10</v>
      </c>
      <c r="AA22" s="8"/>
      <c r="AB22" s="12"/>
      <c r="AC22" s="181" t="s">
        <v>21</v>
      </c>
      <c r="AD22" s="1"/>
    </row>
    <row r="23" spans="1:30" ht="25.5" x14ac:dyDescent="0.2">
      <c r="A23" s="160" t="s">
        <v>117</v>
      </c>
      <c r="B23" s="164" t="s">
        <v>31</v>
      </c>
      <c r="C23" s="9">
        <f t="shared" si="0"/>
        <v>8</v>
      </c>
      <c r="D23" s="8">
        <f t="shared" si="1"/>
        <v>4</v>
      </c>
      <c r="E23" s="8" t="str">
        <f t="shared" si="2"/>
        <v/>
      </c>
      <c r="F23" s="8">
        <f t="shared" si="3"/>
        <v>4</v>
      </c>
      <c r="G23" s="10" t="str">
        <f t="shared" si="4"/>
        <v/>
      </c>
      <c r="H23" s="33"/>
      <c r="I23" s="8"/>
      <c r="J23" s="43"/>
      <c r="K23" s="168"/>
      <c r="L23" s="24"/>
      <c r="M23" s="9">
        <v>2</v>
      </c>
      <c r="N23" s="8" t="s">
        <v>11</v>
      </c>
      <c r="O23" s="8"/>
      <c r="P23" s="8"/>
      <c r="Q23" s="8"/>
      <c r="R23" s="13"/>
      <c r="S23" s="8"/>
      <c r="T23" s="172"/>
      <c r="U23" s="34"/>
      <c r="V23" s="178">
        <v>1</v>
      </c>
      <c r="W23" s="33">
        <v>2</v>
      </c>
      <c r="X23" s="8"/>
      <c r="Y23" s="8">
        <v>4</v>
      </c>
      <c r="Z23" s="13" t="s">
        <v>10</v>
      </c>
      <c r="AA23" s="8"/>
      <c r="AB23" s="7"/>
      <c r="AC23" s="181" t="s">
        <v>55</v>
      </c>
      <c r="AD23" s="1"/>
    </row>
    <row r="24" spans="1:30" x14ac:dyDescent="0.2">
      <c r="A24" s="160" t="s">
        <v>118</v>
      </c>
      <c r="B24" s="164" t="s">
        <v>31</v>
      </c>
      <c r="C24" s="9"/>
      <c r="D24" s="8">
        <f t="shared" si="1"/>
        <v>2</v>
      </c>
      <c r="E24" s="8"/>
      <c r="F24" s="8"/>
      <c r="G24" s="10"/>
      <c r="H24" s="33"/>
      <c r="I24" s="8"/>
      <c r="J24" s="43"/>
      <c r="K24" s="168"/>
      <c r="L24" s="24">
        <v>1</v>
      </c>
      <c r="M24" s="9">
        <v>2</v>
      </c>
      <c r="N24" s="8"/>
      <c r="O24" s="8"/>
      <c r="P24" s="8">
        <v>4</v>
      </c>
      <c r="Q24" s="8"/>
      <c r="R24" s="13" t="s">
        <v>10</v>
      </c>
      <c r="S24" s="8"/>
      <c r="T24" s="172"/>
      <c r="U24" s="34"/>
      <c r="V24" s="178"/>
      <c r="W24" s="33"/>
      <c r="X24" s="8"/>
      <c r="Y24" s="8"/>
      <c r="Z24" s="13"/>
      <c r="AA24" s="8"/>
      <c r="AB24" s="7"/>
      <c r="AC24" s="181" t="s">
        <v>21</v>
      </c>
      <c r="AD24" s="1"/>
    </row>
    <row r="25" spans="1:30" ht="26.25" thickBot="1" x14ac:dyDescent="0.25">
      <c r="A25" s="161" t="s">
        <v>119</v>
      </c>
      <c r="B25" s="165" t="s">
        <v>120</v>
      </c>
      <c r="C25" s="16"/>
      <c r="D25" s="14"/>
      <c r="E25" s="14"/>
      <c r="F25" s="14"/>
      <c r="G25" s="17"/>
      <c r="H25" s="47"/>
      <c r="I25" s="14"/>
      <c r="J25" s="44"/>
      <c r="K25" s="169"/>
      <c r="L25" s="27"/>
      <c r="M25" s="16"/>
      <c r="N25" s="14"/>
      <c r="O25" s="14"/>
      <c r="P25" s="14"/>
      <c r="Q25" s="14"/>
      <c r="R25" s="140"/>
      <c r="S25" s="14"/>
      <c r="T25" s="174"/>
      <c r="U25" s="139"/>
      <c r="V25" s="179"/>
      <c r="W25" s="47"/>
      <c r="X25" s="14"/>
      <c r="Y25" s="14"/>
      <c r="Z25" s="140" t="s">
        <v>34</v>
      </c>
      <c r="AA25" s="14"/>
      <c r="AB25" s="141"/>
      <c r="AC25" s="182" t="s">
        <v>21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143" t="s">
        <v>23</v>
      </c>
      <c r="B27" s="142"/>
      <c r="C27" s="142"/>
      <c r="D27" s="142"/>
      <c r="E27" s="21" t="s">
        <v>46</v>
      </c>
      <c r="F27" s="21"/>
      <c r="G27" s="21"/>
      <c r="H27" s="142"/>
      <c r="I27" s="142"/>
      <c r="J27" s="142"/>
      <c r="K27" s="142"/>
      <c r="L27" s="142"/>
      <c r="M27" s="142"/>
      <c r="N27" s="142"/>
      <c r="O27" s="142"/>
      <c r="P27" s="142"/>
      <c r="Q27" s="22" t="s">
        <v>47</v>
      </c>
      <c r="R27" s="142"/>
      <c r="S27" s="142"/>
      <c r="T27" s="143"/>
      <c r="U27" s="143"/>
      <c r="V27" s="142"/>
      <c r="W27" s="142"/>
      <c r="X27" s="142"/>
      <c r="Y27" s="142" t="s">
        <v>48</v>
      </c>
      <c r="Z27" s="142"/>
      <c r="AA27" s="142"/>
      <c r="AB27" s="142"/>
      <c r="AC27" s="142"/>
      <c r="AD27" s="1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C7:G7"/>
    <mergeCell ref="H7:J7"/>
    <mergeCell ref="K7:T7"/>
  </mergeCells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Курс 1</vt:lpstr>
      <vt:lpstr>Курс 2</vt:lpstr>
      <vt:lpstr>Курс 3</vt:lpstr>
      <vt:lpstr>Курс 4</vt:lpstr>
      <vt:lpstr>'Курс 1'!Область_печати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2023-06-09T12:12:28Z</cp:lastPrinted>
  <dcterms:created xsi:type="dcterms:W3CDTF">2003-04-23T15:08:56Z</dcterms:created>
  <dcterms:modified xsi:type="dcterms:W3CDTF">2023-08-31T11:09:19Z</dcterms:modified>
</cp:coreProperties>
</file>