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525" windowWidth="11115" windowHeight="5910" tabRatio="854" activeTab="7"/>
  </bookViews>
  <sheets>
    <sheet name="Курс 1" sheetId="23" r:id="rId1"/>
    <sheet name="Курс 2" sheetId="24" r:id="rId2"/>
    <sheet name="Курс 3 СМ" sheetId="17" r:id="rId3"/>
    <sheet name="Курс 3 Маркетинг" sheetId="18" r:id="rId4"/>
    <sheet name="Курс 4 СМ" sheetId="19" r:id="rId5"/>
    <sheet name="Курс 4 Маркетинг" sheetId="20" r:id="rId6"/>
    <sheet name="Курс 5 СМ" sheetId="21" r:id="rId7"/>
    <sheet name="Курс 5 Маркетинг" sheetId="22" r:id="rId8"/>
  </sheets>
  <definedNames>
    <definedName name="_xlnm.Print_Area" localSheetId="2">'Курс 3 СМ'!$A$1:$AC$28</definedName>
  </definedNames>
  <calcPr calcId="145621"/>
</workbook>
</file>

<file path=xl/calcChain.xml><?xml version="1.0" encoding="utf-8"?>
<calcChain xmlns="http://schemas.openxmlformats.org/spreadsheetml/2006/main">
  <c r="D21" i="24" l="1"/>
  <c r="E21" i="24"/>
  <c r="F21" i="24"/>
  <c r="G21" i="24"/>
  <c r="D22" i="24"/>
  <c r="E22" i="24"/>
  <c r="F22" i="24"/>
  <c r="G22" i="24"/>
  <c r="D23" i="24"/>
  <c r="E23" i="24"/>
  <c r="F23" i="24"/>
  <c r="G23" i="24"/>
  <c r="D24" i="24"/>
  <c r="E24" i="24"/>
  <c r="F24" i="24"/>
  <c r="G24" i="24"/>
  <c r="D25" i="24"/>
  <c r="E25" i="24"/>
  <c r="F25" i="24"/>
  <c r="G25" i="24"/>
  <c r="G21" i="23"/>
  <c r="F21" i="23"/>
  <c r="E21" i="23"/>
  <c r="C21" i="23" s="1"/>
  <c r="D21" i="23"/>
  <c r="G20" i="23"/>
  <c r="F20" i="23"/>
  <c r="E20" i="23"/>
  <c r="D20" i="23"/>
  <c r="C20" i="23"/>
  <c r="G19" i="23"/>
  <c r="F19" i="23"/>
  <c r="E19" i="23"/>
  <c r="D19" i="23"/>
  <c r="C19" i="23" s="1"/>
  <c r="G18" i="23"/>
  <c r="F18" i="23"/>
  <c r="E18" i="23"/>
  <c r="D18" i="23"/>
  <c r="C18" i="23" s="1"/>
  <c r="G17" i="23"/>
  <c r="F17" i="23"/>
  <c r="E17" i="23"/>
  <c r="D17" i="23"/>
  <c r="C17" i="23" s="1"/>
  <c r="G16" i="23"/>
  <c r="F16" i="23"/>
  <c r="E16" i="23"/>
  <c r="D16" i="23"/>
  <c r="C16" i="23"/>
  <c r="G15" i="23"/>
  <c r="F15" i="23"/>
  <c r="E15" i="23"/>
  <c r="D15" i="23"/>
  <c r="C15" i="23" s="1"/>
  <c r="G14" i="23"/>
  <c r="F14" i="23"/>
  <c r="E14" i="23"/>
  <c r="D14" i="23"/>
  <c r="C14" i="23" s="1"/>
  <c r="G13" i="23"/>
  <c r="F13" i="23"/>
  <c r="E13" i="23"/>
  <c r="C13" i="23" s="1"/>
  <c r="D13" i="23"/>
  <c r="G12" i="23"/>
  <c r="F12" i="23"/>
  <c r="E12" i="23"/>
  <c r="D12" i="23"/>
  <c r="C12" i="23"/>
  <c r="G11" i="23"/>
  <c r="F11" i="23"/>
  <c r="E11" i="23"/>
  <c r="D11" i="23"/>
  <c r="C11" i="23" s="1"/>
  <c r="G10" i="23"/>
  <c r="F10" i="23"/>
  <c r="E10" i="23"/>
  <c r="D10" i="23"/>
  <c r="C10" i="23" s="1"/>
  <c r="G9" i="23"/>
  <c r="F9" i="23"/>
  <c r="E9" i="23"/>
  <c r="D9" i="23"/>
  <c r="C9" i="23" s="1"/>
  <c r="D20" i="24"/>
  <c r="E20" i="24"/>
  <c r="F20" i="24"/>
  <c r="G20" i="24"/>
  <c r="G19" i="24"/>
  <c r="F19" i="24"/>
  <c r="E19" i="24"/>
  <c r="D19" i="24"/>
  <c r="G18" i="24"/>
  <c r="F18" i="24"/>
  <c r="E18" i="24"/>
  <c r="D18" i="24"/>
  <c r="G17" i="24"/>
  <c r="F17" i="24"/>
  <c r="E17" i="24"/>
  <c r="D17" i="24"/>
  <c r="G16" i="24"/>
  <c r="F16" i="24"/>
  <c r="E16" i="24"/>
  <c r="D16" i="24"/>
  <c r="G15" i="24"/>
  <c r="F15" i="24"/>
  <c r="E15" i="24"/>
  <c r="D15" i="24"/>
  <c r="G14" i="24"/>
  <c r="F14" i="24"/>
  <c r="E14" i="24"/>
  <c r="D14" i="24"/>
  <c r="G10" i="24"/>
  <c r="F10" i="24"/>
  <c r="E10" i="24"/>
  <c r="D10" i="24"/>
  <c r="G13" i="24"/>
  <c r="F13" i="24"/>
  <c r="E13" i="24"/>
  <c r="D13" i="24"/>
  <c r="G9" i="24"/>
  <c r="F9" i="24"/>
  <c r="E9" i="24"/>
  <c r="D9" i="24"/>
  <c r="G12" i="24"/>
  <c r="F12" i="24"/>
  <c r="E12" i="24"/>
  <c r="D12" i="24"/>
  <c r="G11" i="24"/>
  <c r="F11" i="24"/>
  <c r="E11" i="24"/>
  <c r="D11" i="24"/>
  <c r="C24" i="24" l="1"/>
  <c r="C22" i="24"/>
  <c r="C23" i="24"/>
  <c r="C25" i="24"/>
  <c r="C21" i="24"/>
  <c r="C17" i="24"/>
  <c r="C12" i="24"/>
  <c r="C13" i="24"/>
  <c r="C11" i="24"/>
  <c r="C10" i="24"/>
  <c r="C16" i="24"/>
  <c r="C20" i="24"/>
  <c r="C9" i="24"/>
  <c r="C18" i="24"/>
  <c r="C19" i="24"/>
  <c r="C15" i="24"/>
  <c r="C14" i="24"/>
  <c r="G17" i="22" l="1"/>
  <c r="F17" i="22"/>
  <c r="E17" i="22"/>
  <c r="D17" i="22"/>
  <c r="C17" i="22" s="1"/>
  <c r="G16" i="22"/>
  <c r="F16" i="22"/>
  <c r="E16" i="22"/>
  <c r="D16" i="22"/>
  <c r="C16" i="22" s="1"/>
  <c r="G15" i="22"/>
  <c r="F15" i="22"/>
  <c r="E15" i="22"/>
  <c r="D15" i="22"/>
  <c r="C15" i="22" s="1"/>
  <c r="G14" i="22"/>
  <c r="F14" i="22"/>
  <c r="E14" i="22"/>
  <c r="D14" i="22"/>
  <c r="G13" i="22"/>
  <c r="F13" i="22"/>
  <c r="E13" i="22"/>
  <c r="D13" i="22"/>
  <c r="G12" i="22"/>
  <c r="F12" i="22"/>
  <c r="E12" i="22"/>
  <c r="D12" i="22"/>
  <c r="C12" i="22" s="1"/>
  <c r="G11" i="22"/>
  <c r="F11" i="22"/>
  <c r="E11" i="22"/>
  <c r="D11" i="22"/>
  <c r="C11" i="22" s="1"/>
  <c r="G10" i="22"/>
  <c r="F10" i="22"/>
  <c r="E10" i="22"/>
  <c r="D10" i="22"/>
  <c r="C10" i="22" s="1"/>
  <c r="G9" i="22"/>
  <c r="F9" i="22"/>
  <c r="E9" i="22"/>
  <c r="D9" i="22"/>
  <c r="C9" i="22"/>
  <c r="G16" i="21"/>
  <c r="F16" i="21"/>
  <c r="E16" i="21"/>
  <c r="D16" i="21"/>
  <c r="G15" i="21"/>
  <c r="F15" i="21"/>
  <c r="E15" i="21"/>
  <c r="D15" i="21"/>
  <c r="G14" i="21"/>
  <c r="F14" i="21"/>
  <c r="E14" i="21"/>
  <c r="D14" i="21"/>
  <c r="G13" i="21"/>
  <c r="F13" i="21"/>
  <c r="E13" i="21"/>
  <c r="D13" i="21"/>
  <c r="G12" i="21"/>
  <c r="F12" i="21"/>
  <c r="E12" i="21"/>
  <c r="C12" i="21" s="1"/>
  <c r="D12" i="21"/>
  <c r="G11" i="21"/>
  <c r="F11" i="21"/>
  <c r="C11" i="21" s="1"/>
  <c r="E11" i="21"/>
  <c r="D11" i="21"/>
  <c r="G10" i="21"/>
  <c r="F10" i="21"/>
  <c r="E10" i="21"/>
  <c r="D10" i="21"/>
  <c r="G9" i="21"/>
  <c r="F9" i="21"/>
  <c r="E9" i="21"/>
  <c r="D9" i="21"/>
  <c r="C9" i="21" s="1"/>
  <c r="G22" i="20"/>
  <c r="F22" i="20"/>
  <c r="E22" i="20"/>
  <c r="D22" i="20"/>
  <c r="G21" i="20"/>
  <c r="F21" i="20"/>
  <c r="E21" i="20"/>
  <c r="D21" i="20"/>
  <c r="G19" i="20"/>
  <c r="F19" i="20"/>
  <c r="E19" i="20"/>
  <c r="D19" i="20"/>
  <c r="C19" i="20" s="1"/>
  <c r="G18" i="20"/>
  <c r="F18" i="20"/>
  <c r="E18" i="20"/>
  <c r="D18" i="20"/>
  <c r="G15" i="20"/>
  <c r="F15" i="20"/>
  <c r="E15" i="20"/>
  <c r="D15" i="20"/>
  <c r="G14" i="20"/>
  <c r="F14" i="20"/>
  <c r="E14" i="20"/>
  <c r="D14" i="20"/>
  <c r="G13" i="20"/>
  <c r="F13" i="20"/>
  <c r="E13" i="20"/>
  <c r="D13" i="20"/>
  <c r="C13" i="20" s="1"/>
  <c r="G12" i="20"/>
  <c r="F12" i="20"/>
  <c r="E12" i="20"/>
  <c r="D12" i="20"/>
  <c r="C12" i="20" s="1"/>
  <c r="G11" i="20"/>
  <c r="F11" i="20"/>
  <c r="E11" i="20"/>
  <c r="D11" i="20"/>
  <c r="G10" i="20"/>
  <c r="F10" i="20"/>
  <c r="E10" i="20"/>
  <c r="D10" i="20"/>
  <c r="G9" i="20"/>
  <c r="F9" i="20"/>
  <c r="E9" i="20"/>
  <c r="D9" i="20"/>
  <c r="G23" i="19"/>
  <c r="F23" i="19"/>
  <c r="E23" i="19"/>
  <c r="D23" i="19"/>
  <c r="G22" i="19"/>
  <c r="F22" i="19"/>
  <c r="E22" i="19"/>
  <c r="D22" i="19"/>
  <c r="C22" i="19" s="1"/>
  <c r="G21" i="19"/>
  <c r="F21" i="19"/>
  <c r="E21" i="19"/>
  <c r="D21" i="19"/>
  <c r="C21" i="19" s="1"/>
  <c r="G20" i="19"/>
  <c r="F20" i="19"/>
  <c r="E20" i="19"/>
  <c r="D20" i="19"/>
  <c r="C20" i="19" s="1"/>
  <c r="G19" i="19"/>
  <c r="F19" i="19"/>
  <c r="E19" i="19"/>
  <c r="D19" i="19"/>
  <c r="G18" i="19"/>
  <c r="F18" i="19"/>
  <c r="E18" i="19"/>
  <c r="D18" i="19"/>
  <c r="C18" i="19" s="1"/>
  <c r="G14" i="19"/>
  <c r="F14" i="19"/>
  <c r="E14" i="19"/>
  <c r="D14" i="19"/>
  <c r="C14" i="19" s="1"/>
  <c r="G13" i="19"/>
  <c r="F13" i="19"/>
  <c r="E13" i="19"/>
  <c r="D13" i="19"/>
  <c r="C13" i="19" s="1"/>
  <c r="G12" i="19"/>
  <c r="F12" i="19"/>
  <c r="E12" i="19"/>
  <c r="D12" i="19"/>
  <c r="G11" i="19"/>
  <c r="F11" i="19"/>
  <c r="E11" i="19"/>
  <c r="D11" i="19"/>
  <c r="C11" i="19"/>
  <c r="G10" i="19"/>
  <c r="F10" i="19"/>
  <c r="E10" i="19"/>
  <c r="D10" i="19"/>
  <c r="G9" i="19"/>
  <c r="F9" i="19"/>
  <c r="E9" i="19"/>
  <c r="D9" i="19"/>
  <c r="C9" i="19" s="1"/>
  <c r="G26" i="18"/>
  <c r="F26" i="18"/>
  <c r="E26" i="18"/>
  <c r="D26" i="18"/>
  <c r="C26" i="18"/>
  <c r="G25" i="18"/>
  <c r="F25" i="18"/>
  <c r="E25" i="18"/>
  <c r="D25" i="18"/>
  <c r="C25" i="18"/>
  <c r="G23" i="18"/>
  <c r="F23" i="18"/>
  <c r="E23" i="18"/>
  <c r="D23" i="18"/>
  <c r="C23" i="18" s="1"/>
  <c r="G20" i="18"/>
  <c r="F20" i="18"/>
  <c r="E20" i="18"/>
  <c r="D20" i="18"/>
  <c r="C20" i="18" s="1"/>
  <c r="G19" i="18"/>
  <c r="F19" i="18"/>
  <c r="E19" i="18"/>
  <c r="C19" i="18" s="1"/>
  <c r="D19" i="18"/>
  <c r="G18" i="18"/>
  <c r="F18" i="18"/>
  <c r="E18" i="18"/>
  <c r="D18" i="18"/>
  <c r="C18" i="18"/>
  <c r="G16" i="18"/>
  <c r="F16" i="18"/>
  <c r="E16" i="18"/>
  <c r="D16" i="18"/>
  <c r="C16" i="18" s="1"/>
  <c r="G14" i="18"/>
  <c r="F14" i="18"/>
  <c r="E14" i="18"/>
  <c r="D14" i="18"/>
  <c r="C14" i="18" s="1"/>
  <c r="G13" i="18"/>
  <c r="F13" i="18"/>
  <c r="C13" i="18" s="1"/>
  <c r="E13" i="18"/>
  <c r="D13" i="18"/>
  <c r="G12" i="18"/>
  <c r="F12" i="18"/>
  <c r="E12" i="18"/>
  <c r="D12" i="18"/>
  <c r="C12" i="18"/>
  <c r="G11" i="18"/>
  <c r="F11" i="18"/>
  <c r="E11" i="18"/>
  <c r="D11" i="18"/>
  <c r="G9" i="18"/>
  <c r="F9" i="18"/>
  <c r="E9" i="18"/>
  <c r="D9" i="18"/>
  <c r="C9" i="18" s="1"/>
  <c r="G24" i="17"/>
  <c r="F24" i="17"/>
  <c r="E24" i="17"/>
  <c r="C24" i="17" s="1"/>
  <c r="D24" i="17"/>
  <c r="G21" i="17"/>
  <c r="F21" i="17"/>
  <c r="E21" i="17"/>
  <c r="D21" i="17"/>
  <c r="G20" i="17"/>
  <c r="F20" i="17"/>
  <c r="E20" i="17"/>
  <c r="D20" i="17"/>
  <c r="C20" i="17"/>
  <c r="G19" i="17"/>
  <c r="F19" i="17"/>
  <c r="E19" i="17"/>
  <c r="D19" i="17"/>
  <c r="G18" i="17"/>
  <c r="F18" i="17"/>
  <c r="E18" i="17"/>
  <c r="C18" i="17" s="1"/>
  <c r="D18" i="17"/>
  <c r="G16" i="17"/>
  <c r="F16" i="17"/>
  <c r="E16" i="17"/>
  <c r="D16" i="17"/>
  <c r="G14" i="17"/>
  <c r="F14" i="17"/>
  <c r="E14" i="17"/>
  <c r="D14" i="17"/>
  <c r="C14" i="17"/>
  <c r="G13" i="17"/>
  <c r="F13" i="17"/>
  <c r="E13" i="17"/>
  <c r="D13" i="17"/>
  <c r="G12" i="17"/>
  <c r="F12" i="17"/>
  <c r="E12" i="17"/>
  <c r="D12" i="17"/>
  <c r="G11" i="17"/>
  <c r="F11" i="17"/>
  <c r="E11" i="17"/>
  <c r="D11" i="17"/>
  <c r="G9" i="17"/>
  <c r="F9" i="17"/>
  <c r="E9" i="17"/>
  <c r="D9" i="17"/>
  <c r="C9" i="17"/>
  <c r="F27" i="18"/>
  <c r="E27" i="18"/>
  <c r="C27" i="18"/>
  <c r="D27" i="18"/>
  <c r="F18" i="22"/>
  <c r="E18" i="22"/>
  <c r="D18" i="22"/>
  <c r="C18" i="22"/>
  <c r="F17" i="21"/>
  <c r="C17" i="21" s="1"/>
  <c r="E17" i="21"/>
  <c r="D17" i="21"/>
  <c r="F25" i="20"/>
  <c r="E25" i="20"/>
  <c r="C25" i="20"/>
  <c r="D25" i="20"/>
  <c r="F25" i="19"/>
  <c r="E25" i="19"/>
  <c r="D25" i="19"/>
  <c r="C25" i="19"/>
  <c r="F26" i="17"/>
  <c r="E26" i="17"/>
  <c r="D26" i="17"/>
  <c r="C26" i="17"/>
  <c r="C19" i="19" l="1"/>
  <c r="C12" i="19"/>
  <c r="C10" i="21"/>
  <c r="C14" i="21"/>
  <c r="C21" i="20"/>
  <c r="C22" i="20"/>
  <c r="C9" i="20"/>
  <c r="C18" i="20"/>
  <c r="C14" i="22"/>
  <c r="C13" i="22"/>
  <c r="C15" i="21"/>
  <c r="C13" i="21"/>
  <c r="C16" i="21"/>
  <c r="C14" i="20"/>
  <c r="C11" i="20"/>
  <c r="C15" i="20"/>
  <c r="C10" i="20"/>
  <c r="C23" i="19"/>
  <c r="C10" i="19"/>
  <c r="C11" i="18"/>
  <c r="C21" i="17"/>
  <c r="C16" i="17"/>
  <c r="C19" i="17"/>
  <c r="C13" i="17"/>
  <c r="C12" i="17"/>
  <c r="C11" i="17"/>
</calcChain>
</file>

<file path=xl/sharedStrings.xml><?xml version="1.0" encoding="utf-8"?>
<sst xmlns="http://schemas.openxmlformats.org/spreadsheetml/2006/main" count="886" uniqueCount="169">
  <si>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</si>
  <si>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</si>
  <si>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</si>
  <si>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</si>
  <si>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</si>
  <si>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</si>
  <si>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Наименование дисциплин</t>
  </si>
  <si>
    <t>Учебный график</t>
  </si>
  <si>
    <t>"Утверждаю"</t>
  </si>
  <si>
    <t>зач</t>
  </si>
  <si>
    <t>*</t>
  </si>
  <si>
    <t>экз</t>
  </si>
  <si>
    <t>к.р.</t>
  </si>
  <si>
    <t>Белгородский государственный технологический университет им. В.Г. Шухова</t>
  </si>
  <si>
    <t>Количество часов по заочной системе обучения на год</t>
  </si>
  <si>
    <t xml:space="preserve">Первый проректор </t>
  </si>
  <si>
    <t>Установоч-ная сессия</t>
  </si>
  <si>
    <t>Зимняя лабораторно - экзаменационная сессия</t>
  </si>
  <si>
    <t>Летняя лабораторно-экзаменационная сессия</t>
  </si>
  <si>
    <t>Кафедра</t>
  </si>
  <si>
    <t>ТМН</t>
  </si>
  <si>
    <t>Минобрнауки России</t>
  </si>
  <si>
    <t>Директор ИЗО</t>
  </si>
  <si>
    <t>По направлению</t>
  </si>
  <si>
    <t>Трудоем-кость по ГОС (ЗЕ)</t>
  </si>
  <si>
    <t>144 (4)</t>
  </si>
  <si>
    <t>72 (2)</t>
  </si>
  <si>
    <t>216 (6)</t>
  </si>
  <si>
    <t>"Менеджмент"</t>
  </si>
  <si>
    <t>Соц.упр.</t>
  </si>
  <si>
    <t>108 (3)</t>
  </si>
  <si>
    <t>ЭОП</t>
  </si>
  <si>
    <t>СУ</t>
  </si>
  <si>
    <t>МВД</t>
  </si>
  <si>
    <t>д.зач</t>
  </si>
  <si>
    <t>ФМ</t>
  </si>
  <si>
    <t>третий курс</t>
  </si>
  <si>
    <t>180 (5)</t>
  </si>
  <si>
    <t>Маркет.</t>
  </si>
  <si>
    <t>Финансовый менеджмент</t>
  </si>
  <si>
    <t>Управление качеством и конкурентоспособностью продукции</t>
  </si>
  <si>
    <t>Операционный менеджмент</t>
  </si>
  <si>
    <t>четвертый курс</t>
  </si>
  <si>
    <t>Учет и анализ</t>
  </si>
  <si>
    <t>Управление человеческими ресурсами</t>
  </si>
  <si>
    <t>Инвестиционный анализ</t>
  </si>
  <si>
    <t>Бизнес-планирование</t>
  </si>
  <si>
    <t>к.п.</t>
  </si>
  <si>
    <t>Логистика</t>
  </si>
  <si>
    <t>Управленческое консультирование</t>
  </si>
  <si>
    <t>Управление затратами</t>
  </si>
  <si>
    <t>Производственная практика</t>
  </si>
  <si>
    <t>Информационные системы маркетинга</t>
  </si>
  <si>
    <t>Маркетинговые исследования и анализ</t>
  </si>
  <si>
    <t>Поведение потребителей</t>
  </si>
  <si>
    <t>38.03.02</t>
  </si>
  <si>
    <t>пятый курс</t>
  </si>
  <si>
    <t>Статистика и прогнозирование рынка</t>
  </si>
  <si>
    <t>Корпоративная социальная ответственность</t>
  </si>
  <si>
    <t>Технология рекламы и PR</t>
  </si>
  <si>
    <t>Международный маркетинг</t>
  </si>
  <si>
    <t>Коммерческая деятельность</t>
  </si>
  <si>
    <t>Отраслевой маркетинг</t>
  </si>
  <si>
    <t>Управление цепями поставок</t>
  </si>
  <si>
    <t>Стратегия и тактика бизнеса</t>
  </si>
  <si>
    <t>Бренд-менеджмент</t>
  </si>
  <si>
    <t>Преддипломная практика</t>
  </si>
  <si>
    <t>Инновационный и проектный менеджмент</t>
  </si>
  <si>
    <t>Экономическая безопасность</t>
  </si>
  <si>
    <t>Управление стоимостью компании</t>
  </si>
  <si>
    <t>Антикризисное управление</t>
  </si>
  <si>
    <t>Финансовое планирование и прогнозирование</t>
  </si>
  <si>
    <t>Налоги и налогообложение</t>
  </si>
  <si>
    <t>38.03.02-02             Маркетинг</t>
  </si>
  <si>
    <t>38.03.02-01 Стратегический менеджмент</t>
  </si>
  <si>
    <t>номер РГЗ</t>
  </si>
  <si>
    <t>номер ИДЗ</t>
  </si>
  <si>
    <t>Институциональная среда менеджмента</t>
  </si>
  <si>
    <t>Международный менеджмент</t>
  </si>
  <si>
    <t>Бух.уч</t>
  </si>
  <si>
    <t>Стратегический конкурентный анализ</t>
  </si>
  <si>
    <t>Бюджетная система, финансовые рынки и институты</t>
  </si>
  <si>
    <t>108 (3)     2 недели</t>
  </si>
  <si>
    <t>Институт заочного образования</t>
  </si>
  <si>
    <t>Спесивцева С.Е.</t>
  </si>
  <si>
    <t>Директор ДОП</t>
  </si>
  <si>
    <t>Дороганов Е.А.</t>
  </si>
  <si>
    <t>ФиС</t>
  </si>
  <si>
    <t>Стратегический менеджмент</t>
  </si>
  <si>
    <t>Экономико-математические методы и модели</t>
  </si>
  <si>
    <t>Психология управленческой деятельности</t>
  </si>
  <si>
    <t>Реструктуризация бизнеса</t>
  </si>
  <si>
    <t>216 (6)      4 недели</t>
  </si>
  <si>
    <t>Обоснование инвестиций</t>
  </si>
  <si>
    <t>Мерчендайзинг</t>
  </si>
  <si>
    <t>Оценка эффективности маркетингового проекта</t>
  </si>
  <si>
    <t>108 (3)          2 недели</t>
  </si>
  <si>
    <t>Принятие управленческих решений в бизнес- (государственных, муниципальных) структурах</t>
  </si>
  <si>
    <t>Физическая культура и спорт</t>
  </si>
  <si>
    <t>Деловые коммуникации</t>
  </si>
  <si>
    <t>Элективные дисциплины по физической культуре и спорту</t>
  </si>
  <si>
    <t>Организация предпринимательской деятельности</t>
  </si>
  <si>
    <t>Риск-менеджмент</t>
  </si>
  <si>
    <t>Реорганизация бизнес-процессов</t>
  </si>
  <si>
    <t>Ценообразование в маркетинге</t>
  </si>
  <si>
    <t>Маркетинговый консалтинг</t>
  </si>
  <si>
    <t>Маркетинговое планирование и аудит</t>
  </si>
  <si>
    <t>Управление маркетингом</t>
  </si>
  <si>
    <t>Е.И. Евтушенко</t>
  </si>
  <si>
    <t>консультации</t>
  </si>
  <si>
    <t>2022/2023 уч. год.</t>
  </si>
  <si>
    <t>Деловые коммуникации*</t>
  </si>
  <si>
    <t>Бизнес-планирование*</t>
  </si>
  <si>
    <t>Экономическая безопасность*</t>
  </si>
  <si>
    <t>Психология управленческой деятельности*</t>
  </si>
  <si>
    <t>Налоги и налогообложение*</t>
  </si>
  <si>
    <t>Маркетинговые исследования и анализ*</t>
  </si>
  <si>
    <t>Международный маркетинг*</t>
  </si>
  <si>
    <t>Принятие управленческих решений в бизнес- (государственных, муниципальных) структурах*</t>
  </si>
  <si>
    <t>Мерчандайзинг*</t>
  </si>
  <si>
    <t>Финансовое планирование и прогнозирование*</t>
  </si>
  <si>
    <t>Организация предпринимательской деятельности*</t>
  </si>
  <si>
    <t>Инновационный и проектный менеджмент*</t>
  </si>
  <si>
    <t>Реорганизация бизнес-процессов*</t>
  </si>
  <si>
    <t>Управление цепями поставок*</t>
  </si>
  <si>
    <t>Ценообразование в маркетинге*</t>
  </si>
  <si>
    <t>Маркетинговый консалтинг*</t>
  </si>
  <si>
    <t>Статистика и прогнозирование рынка*</t>
  </si>
  <si>
    <t>Управление маркетингом*</t>
  </si>
  <si>
    <t>Философия</t>
  </si>
  <si>
    <t>Иностранный язык</t>
  </si>
  <si>
    <t>252 (7)</t>
  </si>
  <si>
    <t>Безопасность жизнедеятельности</t>
  </si>
  <si>
    <t>БЖД</t>
  </si>
  <si>
    <t>Правоведение</t>
  </si>
  <si>
    <t>ВМ</t>
  </si>
  <si>
    <t>2023/2024 уч. год.</t>
  </si>
  <si>
    <t>История (история России, всеобщая история)</t>
  </si>
  <si>
    <t>Правоведение*</t>
  </si>
  <si>
    <t>Экономическая теория</t>
  </si>
  <si>
    <t>360 (10)</t>
  </si>
  <si>
    <t>Русский язык и культура речи</t>
  </si>
  <si>
    <t>Первый курс</t>
  </si>
  <si>
    <t>СиУ</t>
  </si>
  <si>
    <t>ИнЯз</t>
  </si>
  <si>
    <t>РусЯз</t>
  </si>
  <si>
    <t>Высшая математика</t>
  </si>
  <si>
    <t>468 (13)</t>
  </si>
  <si>
    <t>Базовые информацонные технологии в экономике и управлении</t>
  </si>
  <si>
    <t>Экономика организации (предприятия)*</t>
  </si>
  <si>
    <t>Бухгалтерский учет *</t>
  </si>
  <si>
    <t>БУиА</t>
  </si>
  <si>
    <t>Теория организации и системный анализ</t>
  </si>
  <si>
    <t>Марк.</t>
  </si>
  <si>
    <t>Контроллинг*</t>
  </si>
  <si>
    <t>МЭиФМ</t>
  </si>
  <si>
    <t>Второй курс</t>
  </si>
  <si>
    <t>ФВС</t>
  </si>
  <si>
    <t>Социология и психология управления</t>
  </si>
  <si>
    <t>Основы менеджмента*</t>
  </si>
  <si>
    <t>Экономика организации (предприятия)</t>
  </si>
  <si>
    <t xml:space="preserve">Бухгалтерский учет </t>
  </si>
  <si>
    <t>Маркетинг</t>
  </si>
  <si>
    <t>Маркетинговые коммуникации*</t>
  </si>
  <si>
    <t>PR-менеджмент и спичрайтинг *</t>
  </si>
  <si>
    <t>Поведение потребителей*</t>
  </si>
  <si>
    <t>Бренд-менеджмент*</t>
  </si>
  <si>
    <t>Учебная ознакомительная практика</t>
  </si>
  <si>
    <t>108 (3)   2 недели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</si>
</sst>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9"/>
      <name val="Times New Roman"/>
      <family val="1"/>
      <charset val="204"/>
    </font>
    <font>
      <sz val="8"/>
      <name val="Arial Cyr"/>
      <charset val="204"/>
    </font>
    <font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4" borderId="18">
      <alignment wrapText="1"/>
    </xf>
  </cellStyleXfs>
  <cellXfs count="31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28" xfId="0" applyFont="1" applyBorder="1" applyAlignment="1">
      <alignment horizontal="center" vertical="center" textRotation="90" wrapText="1"/>
    </xf>
    <xf numFmtId="0" fontId="2" fillId="0" borderId="29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6" fillId="2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37" xfId="0" applyFont="1" applyBorder="1" applyAlignment="1">
      <alignment horizontal="center" vertical="center" textRotation="90" wrapText="1"/>
    </xf>
    <xf numFmtId="0" fontId="2" fillId="0" borderId="38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0" fillId="0" borderId="0" xfId="0" applyFont="1" applyFill="1"/>
    <xf numFmtId="0" fontId="3" fillId="0" borderId="34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textRotation="90" wrapText="1"/>
    </xf>
    <xf numFmtId="0" fontId="2" fillId="0" borderId="41" xfId="0" applyFont="1" applyBorder="1" applyAlignment="1">
      <alignment horizontal="center" vertical="center" textRotation="90" wrapText="1"/>
    </xf>
    <xf numFmtId="0" fontId="2" fillId="0" borderId="42" xfId="0" applyFont="1" applyBorder="1" applyAlignment="1">
      <alignment horizontal="center" vertical="center" textRotation="90" wrapText="1"/>
    </xf>
    <xf numFmtId="0" fontId="2" fillId="0" borderId="43" xfId="0" applyFont="1" applyBorder="1" applyAlignment="1">
      <alignment horizontal="center" vertical="center" textRotation="90" wrapText="1"/>
    </xf>
    <xf numFmtId="0" fontId="2" fillId="0" borderId="39" xfId="0" applyFont="1" applyBorder="1" applyAlignment="1">
      <alignment horizontal="center" vertical="center" textRotation="90" wrapText="1"/>
    </xf>
    <xf numFmtId="0" fontId="4" fillId="3" borderId="40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33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6" fillId="0" borderId="3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/>
    <xf numFmtId="0" fontId="14" fillId="0" borderId="1" xfId="0" applyFont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center" textRotation="90" wrapText="1"/>
    </xf>
    <xf numFmtId="0" fontId="14" fillId="0" borderId="50" xfId="0" applyFont="1" applyBorder="1" applyAlignment="1">
      <alignment horizontal="center" vertical="center" textRotation="90" wrapText="1"/>
    </xf>
    <xf numFmtId="0" fontId="14" fillId="0" borderId="30" xfId="0" applyFont="1" applyBorder="1" applyAlignment="1">
      <alignment horizontal="center" vertical="center" textRotation="90" wrapText="1"/>
    </xf>
    <xf numFmtId="0" fontId="14" fillId="0" borderId="5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28" xfId="0" applyFont="1" applyBorder="1" applyAlignment="1">
      <alignment horizontal="center" vertical="center" textRotation="90" wrapText="1"/>
    </xf>
    <xf numFmtId="0" fontId="14" fillId="0" borderId="29" xfId="0" applyFont="1" applyBorder="1" applyAlignment="1">
      <alignment horizontal="center" vertical="center" textRotation="90" wrapText="1"/>
    </xf>
    <xf numFmtId="0" fontId="14" fillId="0" borderId="6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textRotation="90" wrapText="1"/>
    </xf>
    <xf numFmtId="0" fontId="14" fillId="0" borderId="65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66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64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horizontal="center" vertical="center"/>
    </xf>
    <xf numFmtId="0" fontId="16" fillId="2" borderId="49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42" xfId="0" applyFont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14" fillId="0" borderId="27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 wrapText="1"/>
    </xf>
    <xf numFmtId="0" fontId="17" fillId="0" borderId="53" xfId="0" applyFont="1" applyFill="1" applyBorder="1" applyAlignment="1">
      <alignment horizontal="center" vertical="center"/>
    </xf>
    <xf numFmtId="0" fontId="17" fillId="0" borderId="53" xfId="0" applyFont="1" applyFill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2" borderId="33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61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/>
    </xf>
    <xf numFmtId="0" fontId="14" fillId="0" borderId="62" xfId="0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center" vertical="center"/>
    </xf>
    <xf numFmtId="0" fontId="14" fillId="0" borderId="63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center" vertical="center"/>
    </xf>
    <xf numFmtId="0" fontId="16" fillId="2" borderId="54" xfId="0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 wrapText="1"/>
    </xf>
    <xf numFmtId="0" fontId="14" fillId="0" borderId="51" xfId="0" applyFont="1" applyFill="1" applyBorder="1" applyAlignment="1">
      <alignment horizontal="center" vertical="center" wrapText="1"/>
    </xf>
    <xf numFmtId="0" fontId="17" fillId="0" borderId="62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6" fillId="2" borderId="53" xfId="0" applyFont="1" applyFill="1" applyBorder="1" applyAlignment="1">
      <alignment horizontal="center" vertical="center"/>
    </xf>
    <xf numFmtId="0" fontId="16" fillId="2" borderId="66" xfId="0" applyFont="1" applyFill="1" applyBorder="1" applyAlignment="1">
      <alignment horizontal="center" vertical="center"/>
    </xf>
    <xf numFmtId="0" fontId="16" fillId="2" borderId="68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/>
    </xf>
    <xf numFmtId="0" fontId="17" fillId="0" borderId="63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4" fillId="0" borderId="60" xfId="0" applyFont="1" applyFill="1" applyBorder="1" applyAlignment="1">
      <alignment horizontal="left" vertical="center" wrapText="1"/>
    </xf>
    <xf numFmtId="0" fontId="14" fillId="0" borderId="25" xfId="0" applyFont="1" applyFill="1" applyBorder="1" applyAlignment="1">
      <alignment horizontal="left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49" fontId="14" fillId="0" borderId="0" xfId="0" applyNumberFormat="1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48" xfId="0" applyFont="1" applyBorder="1" applyAlignment="1">
      <alignment horizontal="center" vertical="center"/>
    </xf>
  </cellXfs>
  <cellStyles count="2">
    <cellStyle name="is_elective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"/>
  <sheetViews>
    <sheetView workbookViewId="0">
      <selection activeCell="AP10" sqref="AP10"/>
    </sheetView>
  </sheetViews>
  <sheetFormatPr defaultColWidth="4.140625" defaultRowHeight="12.75" x14ac:dyDescent="0.2"/>
  <cols>
    <col min="1" max="1" width="28.5703125" style="138" bestFit="1" customWidth="1"/>
    <col min="2" max="2" width="11.85546875" style="138" customWidth="1"/>
    <col min="3" max="13" width="4.140625" style="138"/>
    <col min="14" max="14" width="2.5703125" style="138" customWidth="1"/>
    <col min="15" max="17" width="4.140625" style="138"/>
    <col min="18" max="18" width="5.7109375" style="138" bestFit="1" customWidth="1"/>
    <col min="19" max="25" width="4.140625" style="138"/>
    <col min="26" max="26" width="5.7109375" style="138" bestFit="1" customWidth="1"/>
    <col min="27" max="27" width="4.140625" style="138"/>
    <col min="28" max="28" width="5" style="138" customWidth="1"/>
    <col min="29" max="29" width="8.7109375" style="138" bestFit="1" customWidth="1"/>
    <col min="30" max="16384" width="4.140625" style="138"/>
  </cols>
  <sheetData>
    <row r="1" spans="1:47" s="48" customFormat="1" ht="15" x14ac:dyDescent="0.2">
      <c r="A1" s="172"/>
      <c r="B1" s="172"/>
      <c r="C1" s="172"/>
      <c r="D1" s="173"/>
      <c r="E1" s="173"/>
      <c r="F1" s="173"/>
      <c r="G1" s="173"/>
      <c r="H1" s="172" t="s">
        <v>21</v>
      </c>
      <c r="I1" s="172"/>
      <c r="J1" s="173"/>
      <c r="K1" s="173"/>
      <c r="L1" s="173"/>
      <c r="M1" s="173"/>
      <c r="N1" s="173"/>
      <c r="O1" s="173"/>
      <c r="P1" s="173"/>
      <c r="Q1" s="173"/>
      <c r="R1" s="172"/>
      <c r="S1" s="172"/>
      <c r="T1" s="172"/>
      <c r="U1" s="172"/>
      <c r="V1" s="301" t="s">
        <v>8</v>
      </c>
      <c r="W1" s="301"/>
      <c r="X1" s="301"/>
      <c r="Y1" s="301"/>
      <c r="Z1" s="172"/>
      <c r="AA1" s="172"/>
      <c r="AB1" s="172"/>
      <c r="AC1" s="174"/>
      <c r="AD1" s="174"/>
    </row>
    <row r="2" spans="1:47" s="48" customFormat="1" ht="15" x14ac:dyDescent="0.2">
      <c r="A2" s="172"/>
      <c r="B2" s="175"/>
      <c r="C2" s="175"/>
      <c r="D2" s="175"/>
      <c r="E2" s="175"/>
      <c r="F2" s="175"/>
      <c r="G2" s="175"/>
      <c r="H2" s="172" t="s">
        <v>13</v>
      </c>
      <c r="I2" s="172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2"/>
      <c r="W2" s="175"/>
      <c r="X2" s="172" t="s">
        <v>15</v>
      </c>
      <c r="Y2" s="175"/>
      <c r="Z2" s="175"/>
      <c r="AA2" s="175"/>
      <c r="AB2" s="175"/>
      <c r="AC2" s="174"/>
      <c r="AD2" s="174"/>
    </row>
    <row r="3" spans="1:47" s="48" customFormat="1" ht="15" x14ac:dyDescent="0.2">
      <c r="A3" s="172"/>
      <c r="B3" s="172"/>
      <c r="C3" s="172"/>
      <c r="D3" s="172"/>
      <c r="E3" s="172"/>
      <c r="F3" s="175" t="s">
        <v>7</v>
      </c>
      <c r="G3" s="175"/>
      <c r="H3" s="175"/>
      <c r="I3" s="175"/>
      <c r="J3" s="175"/>
      <c r="K3" s="175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5"/>
      <c r="AC3" s="174"/>
      <c r="AD3" s="174"/>
    </row>
    <row r="4" spans="1:47" ht="15" x14ac:dyDescent="0.2">
      <c r="A4" s="302" t="s">
        <v>23</v>
      </c>
      <c r="B4" s="302"/>
      <c r="C4" s="175"/>
      <c r="D4" s="303" t="s">
        <v>55</v>
      </c>
      <c r="E4" s="303"/>
      <c r="F4" s="176"/>
      <c r="G4" s="176"/>
      <c r="H4" s="177" t="s">
        <v>28</v>
      </c>
      <c r="I4" s="177"/>
      <c r="J4" s="177"/>
      <c r="K4" s="177"/>
      <c r="L4" s="176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3" t="s">
        <v>108</v>
      </c>
      <c r="Z4" s="173"/>
      <c r="AA4" s="173"/>
      <c r="AB4" s="173"/>
      <c r="AC4" s="178"/>
      <c r="AD4" s="178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</row>
    <row r="5" spans="1:47" ht="15" x14ac:dyDescent="0.2">
      <c r="A5" s="172"/>
      <c r="B5" s="172"/>
      <c r="C5" s="172"/>
      <c r="D5" s="177" t="s">
        <v>73</v>
      </c>
      <c r="E5" s="176"/>
      <c r="F5" s="176"/>
      <c r="G5" s="176"/>
      <c r="H5" s="177"/>
      <c r="I5" s="175"/>
      <c r="J5" s="175"/>
      <c r="K5" s="175"/>
      <c r="L5" s="175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8"/>
      <c r="AD5" s="178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</row>
    <row r="6" spans="1:47" ht="15.75" thickBot="1" x14ac:dyDescent="0.25">
      <c r="A6" s="172"/>
      <c r="B6" s="172"/>
      <c r="C6" s="172"/>
      <c r="D6" s="172"/>
      <c r="E6" s="172"/>
      <c r="F6" s="172"/>
      <c r="G6" s="172"/>
      <c r="H6" s="304" t="s">
        <v>142</v>
      </c>
      <c r="I6" s="304"/>
      <c r="J6" s="304"/>
      <c r="K6" s="304"/>
      <c r="L6" s="304"/>
      <c r="M6" s="305" t="s">
        <v>83</v>
      </c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172"/>
      <c r="Y6" s="172"/>
      <c r="Z6" s="301" t="s">
        <v>136</v>
      </c>
      <c r="AA6" s="301"/>
      <c r="AB6" s="301"/>
      <c r="AC6" s="301"/>
      <c r="AD6" s="301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</row>
    <row r="7" spans="1:47" ht="46.5" customHeight="1" thickBot="1" x14ac:dyDescent="0.25">
      <c r="A7" s="294" t="s">
        <v>6</v>
      </c>
      <c r="B7" s="296" t="s">
        <v>24</v>
      </c>
      <c r="C7" s="298" t="s">
        <v>14</v>
      </c>
      <c r="D7" s="299"/>
      <c r="E7" s="299"/>
      <c r="F7" s="299"/>
      <c r="G7" s="300"/>
      <c r="H7" s="298" t="s">
        <v>16</v>
      </c>
      <c r="I7" s="299"/>
      <c r="J7" s="300"/>
      <c r="K7" s="298" t="s">
        <v>17</v>
      </c>
      <c r="L7" s="299"/>
      <c r="M7" s="299"/>
      <c r="N7" s="299"/>
      <c r="O7" s="299"/>
      <c r="P7" s="299"/>
      <c r="Q7" s="299"/>
      <c r="R7" s="299"/>
      <c r="S7" s="299"/>
      <c r="T7" s="300"/>
      <c r="U7" s="298" t="s">
        <v>18</v>
      </c>
      <c r="V7" s="299"/>
      <c r="W7" s="299"/>
      <c r="X7" s="299"/>
      <c r="Y7" s="299"/>
      <c r="Z7" s="299"/>
      <c r="AA7" s="299"/>
      <c r="AB7" s="300"/>
      <c r="AC7" s="294" t="s">
        <v>19</v>
      </c>
      <c r="AD7" s="172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</row>
    <row r="8" spans="1:47" ht="93.75" customHeight="1" thickBot="1" x14ac:dyDescent="0.25">
      <c r="A8" s="295"/>
      <c r="B8" s="297"/>
      <c r="C8" s="179" t="s">
        <v>0</v>
      </c>
      <c r="D8" s="180" t="s">
        <v>1</v>
      </c>
      <c r="E8" s="180" t="s">
        <v>2</v>
      </c>
      <c r="F8" s="181" t="s">
        <v>3</v>
      </c>
      <c r="G8" s="182" t="s">
        <v>109</v>
      </c>
      <c r="H8" s="183" t="s">
        <v>1</v>
      </c>
      <c r="I8" s="180" t="s">
        <v>2</v>
      </c>
      <c r="J8" s="184" t="s">
        <v>3</v>
      </c>
      <c r="K8" s="185" t="s">
        <v>75</v>
      </c>
      <c r="L8" s="185" t="s">
        <v>76</v>
      </c>
      <c r="M8" s="186" t="s">
        <v>1</v>
      </c>
      <c r="N8" s="182"/>
      <c r="O8" s="180" t="s">
        <v>2</v>
      </c>
      <c r="P8" s="187" t="s">
        <v>3</v>
      </c>
      <c r="Q8" s="188"/>
      <c r="R8" s="180" t="s">
        <v>4</v>
      </c>
      <c r="S8" s="182" t="s">
        <v>109</v>
      </c>
      <c r="T8" s="184" t="s">
        <v>5</v>
      </c>
      <c r="U8" s="185" t="s">
        <v>75</v>
      </c>
      <c r="V8" s="185" t="s">
        <v>76</v>
      </c>
      <c r="W8" s="182" t="s">
        <v>1</v>
      </c>
      <c r="X8" s="180" t="s">
        <v>2</v>
      </c>
      <c r="Y8" s="180" t="s">
        <v>3</v>
      </c>
      <c r="Z8" s="180" t="s">
        <v>4</v>
      </c>
      <c r="AA8" s="182" t="s">
        <v>109</v>
      </c>
      <c r="AB8" s="184" t="s">
        <v>5</v>
      </c>
      <c r="AC8" s="295"/>
      <c r="AD8" s="172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</row>
    <row r="9" spans="1:47" ht="15" x14ac:dyDescent="0.2">
      <c r="A9" s="232" t="s">
        <v>129</v>
      </c>
      <c r="B9" s="194" t="s">
        <v>25</v>
      </c>
      <c r="C9" s="196">
        <f t="shared" ref="C9:C21" si="0">IF(SUM(D9,E9,F9,G9) &lt;&gt; 0,SUM(D9,E9,F9,G9),"")</f>
        <v>10</v>
      </c>
      <c r="D9" s="190">
        <f t="shared" ref="D9:D21" si="1">IF(SUM(H9,M9,W9) &lt;&gt; 0,SUM(H9,M9,W9),"")</f>
        <v>6</v>
      </c>
      <c r="E9" s="190" t="str">
        <f t="shared" ref="E9:F21" si="2">IF(SUM(I9,O9,X9) &lt;&gt; 0,SUM(I9,O9,X9),"")</f>
        <v/>
      </c>
      <c r="F9" s="190">
        <f t="shared" si="2"/>
        <v>4</v>
      </c>
      <c r="G9" s="191" t="str">
        <f t="shared" ref="G9:G21" si="3">IF(SUM(S9,AA9) &lt;&gt; 0,SUM(AA9,S9),"")</f>
        <v/>
      </c>
      <c r="H9" s="192">
        <v>2</v>
      </c>
      <c r="I9" s="190"/>
      <c r="J9" s="241"/>
      <c r="K9" s="191"/>
      <c r="L9" s="195">
        <v>1</v>
      </c>
      <c r="M9" s="191">
        <v>4</v>
      </c>
      <c r="N9" s="196"/>
      <c r="O9" s="193"/>
      <c r="P9" s="193">
        <v>4</v>
      </c>
      <c r="Q9" s="196"/>
      <c r="R9" s="197" t="s">
        <v>34</v>
      </c>
      <c r="S9" s="193"/>
      <c r="T9" s="198"/>
      <c r="U9" s="255"/>
      <c r="V9" s="195"/>
      <c r="W9" s="196"/>
      <c r="X9" s="190"/>
      <c r="Y9" s="190"/>
      <c r="Z9" s="197"/>
      <c r="AA9" s="198"/>
      <c r="AB9" s="198"/>
      <c r="AC9" s="199" t="s">
        <v>20</v>
      </c>
      <c r="AD9" s="172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</row>
    <row r="10" spans="1:47" ht="30" x14ac:dyDescent="0.2">
      <c r="A10" s="233" t="s">
        <v>137</v>
      </c>
      <c r="B10" s="219" t="s">
        <v>25</v>
      </c>
      <c r="C10" s="236">
        <f t="shared" si="0"/>
        <v>10</v>
      </c>
      <c r="D10" s="201">
        <f t="shared" si="1"/>
        <v>6</v>
      </c>
      <c r="E10" s="201" t="str">
        <f t="shared" si="2"/>
        <v/>
      </c>
      <c r="F10" s="201">
        <f t="shared" si="2"/>
        <v>4</v>
      </c>
      <c r="G10" s="202" t="str">
        <f t="shared" si="3"/>
        <v/>
      </c>
      <c r="H10" s="203">
        <v>2</v>
      </c>
      <c r="I10" s="201"/>
      <c r="J10" s="242"/>
      <c r="K10" s="245"/>
      <c r="L10" s="205">
        <v>1</v>
      </c>
      <c r="M10" s="225">
        <v>4</v>
      </c>
      <c r="N10" s="207"/>
      <c r="O10" s="208"/>
      <c r="P10" s="209">
        <v>4</v>
      </c>
      <c r="Q10" s="207"/>
      <c r="R10" s="210" t="s">
        <v>34</v>
      </c>
      <c r="S10" s="211"/>
      <c r="T10" s="218"/>
      <c r="U10" s="256"/>
      <c r="V10" s="205"/>
      <c r="W10" s="207"/>
      <c r="X10" s="208"/>
      <c r="Y10" s="208"/>
      <c r="Z10" s="214"/>
      <c r="AA10" s="215"/>
      <c r="AB10" s="215"/>
      <c r="AC10" s="217" t="s">
        <v>143</v>
      </c>
      <c r="AD10" s="172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</row>
    <row r="11" spans="1:47" ht="15" x14ac:dyDescent="0.2">
      <c r="A11" s="233" t="s">
        <v>130</v>
      </c>
      <c r="B11" s="238" t="s">
        <v>131</v>
      </c>
      <c r="C11" s="236">
        <f t="shared" si="0"/>
        <v>12</v>
      </c>
      <c r="D11" s="201" t="str">
        <f t="shared" si="1"/>
        <v/>
      </c>
      <c r="E11" s="201" t="str">
        <f t="shared" si="2"/>
        <v/>
      </c>
      <c r="F11" s="201">
        <f t="shared" si="2"/>
        <v>12</v>
      </c>
      <c r="G11" s="202" t="str">
        <f t="shared" si="3"/>
        <v/>
      </c>
      <c r="H11" s="203"/>
      <c r="I11" s="201"/>
      <c r="J11" s="242"/>
      <c r="K11" s="245"/>
      <c r="L11" s="205">
        <v>1</v>
      </c>
      <c r="M11" s="225"/>
      <c r="N11" s="207"/>
      <c r="O11" s="208"/>
      <c r="P11" s="209">
        <v>6</v>
      </c>
      <c r="Q11" s="207"/>
      <c r="R11" s="210" t="s">
        <v>9</v>
      </c>
      <c r="S11" s="211"/>
      <c r="T11" s="218"/>
      <c r="U11" s="256"/>
      <c r="V11" s="205">
        <v>2</v>
      </c>
      <c r="W11" s="207"/>
      <c r="X11" s="208"/>
      <c r="Y11" s="208">
        <v>6</v>
      </c>
      <c r="Z11" s="214" t="s">
        <v>9</v>
      </c>
      <c r="AA11" s="218"/>
      <c r="AB11" s="218"/>
      <c r="AC11" s="217" t="s">
        <v>144</v>
      </c>
      <c r="AD11" s="172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</row>
    <row r="12" spans="1:47" ht="15" x14ac:dyDescent="0.2">
      <c r="A12" s="233" t="s">
        <v>138</v>
      </c>
      <c r="B12" s="238" t="s">
        <v>26</v>
      </c>
      <c r="C12" s="236">
        <f t="shared" si="0"/>
        <v>2</v>
      </c>
      <c r="D12" s="201">
        <f t="shared" si="1"/>
        <v>2</v>
      </c>
      <c r="E12" s="201" t="str">
        <f t="shared" si="2"/>
        <v/>
      </c>
      <c r="F12" s="201" t="str">
        <f t="shared" si="2"/>
        <v/>
      </c>
      <c r="G12" s="202" t="str">
        <f t="shared" si="3"/>
        <v/>
      </c>
      <c r="H12" s="203"/>
      <c r="I12" s="201"/>
      <c r="J12" s="242"/>
      <c r="K12" s="202"/>
      <c r="L12" s="205"/>
      <c r="M12" s="225"/>
      <c r="N12" s="207"/>
      <c r="O12" s="208"/>
      <c r="P12" s="209"/>
      <c r="Q12" s="207"/>
      <c r="R12" s="214"/>
      <c r="S12" s="209"/>
      <c r="T12" s="215"/>
      <c r="U12" s="257"/>
      <c r="V12" s="205"/>
      <c r="W12" s="207">
        <v>2</v>
      </c>
      <c r="X12" s="208"/>
      <c r="Y12" s="208"/>
      <c r="Z12" s="214"/>
      <c r="AA12" s="208"/>
      <c r="AB12" s="252"/>
      <c r="AC12" s="217" t="s">
        <v>143</v>
      </c>
      <c r="AD12" s="172"/>
    </row>
    <row r="13" spans="1:47" ht="15" x14ac:dyDescent="0.2">
      <c r="A13" s="233" t="s">
        <v>139</v>
      </c>
      <c r="B13" s="238" t="s">
        <v>140</v>
      </c>
      <c r="C13" s="236">
        <f t="shared" si="0"/>
        <v>24</v>
      </c>
      <c r="D13" s="201">
        <f t="shared" si="1"/>
        <v>10</v>
      </c>
      <c r="E13" s="201" t="str">
        <f t="shared" si="2"/>
        <v/>
      </c>
      <c r="F13" s="201">
        <f t="shared" si="2"/>
        <v>10</v>
      </c>
      <c r="G13" s="202">
        <f t="shared" si="3"/>
        <v>4</v>
      </c>
      <c r="H13" s="203">
        <v>2</v>
      </c>
      <c r="I13" s="201"/>
      <c r="J13" s="242"/>
      <c r="K13" s="245">
        <v>1</v>
      </c>
      <c r="L13" s="205"/>
      <c r="M13" s="225">
        <v>2</v>
      </c>
      <c r="N13" s="207"/>
      <c r="O13" s="208"/>
      <c r="P13" s="209">
        <v>4</v>
      </c>
      <c r="Q13" s="207"/>
      <c r="R13" s="214"/>
      <c r="S13" s="209">
        <v>2</v>
      </c>
      <c r="T13" s="215" t="s">
        <v>11</v>
      </c>
      <c r="U13" s="258">
        <v>2</v>
      </c>
      <c r="V13" s="205"/>
      <c r="W13" s="207">
        <v>6</v>
      </c>
      <c r="X13" s="208"/>
      <c r="Y13" s="208">
        <v>6</v>
      </c>
      <c r="Z13" s="214"/>
      <c r="AA13" s="208">
        <v>2</v>
      </c>
      <c r="AB13" s="252" t="s">
        <v>11</v>
      </c>
      <c r="AC13" s="217" t="s">
        <v>20</v>
      </c>
      <c r="AD13" s="172"/>
    </row>
    <row r="14" spans="1:47" ht="30" x14ac:dyDescent="0.2">
      <c r="A14" s="233" t="s">
        <v>141</v>
      </c>
      <c r="B14" s="238" t="s">
        <v>26</v>
      </c>
      <c r="C14" s="236">
        <f t="shared" si="0"/>
        <v>6</v>
      </c>
      <c r="D14" s="201">
        <f t="shared" si="1"/>
        <v>4</v>
      </c>
      <c r="E14" s="201" t="str">
        <f t="shared" si="2"/>
        <v/>
      </c>
      <c r="F14" s="201">
        <f t="shared" si="2"/>
        <v>2</v>
      </c>
      <c r="G14" s="202" t="str">
        <f t="shared" si="3"/>
        <v/>
      </c>
      <c r="H14" s="203">
        <v>2</v>
      </c>
      <c r="I14" s="201"/>
      <c r="J14" s="242"/>
      <c r="K14" s="202"/>
      <c r="L14" s="205">
        <v>1</v>
      </c>
      <c r="M14" s="225">
        <v>2</v>
      </c>
      <c r="N14" s="207"/>
      <c r="O14" s="208"/>
      <c r="P14" s="209">
        <v>2</v>
      </c>
      <c r="Q14" s="207"/>
      <c r="R14" s="214" t="s">
        <v>9</v>
      </c>
      <c r="S14" s="209"/>
      <c r="T14" s="215"/>
      <c r="U14" s="257"/>
      <c r="V14" s="205"/>
      <c r="W14" s="207"/>
      <c r="X14" s="208"/>
      <c r="Y14" s="208"/>
      <c r="Z14" s="214"/>
      <c r="AA14" s="208"/>
      <c r="AB14" s="252"/>
      <c r="AC14" s="217" t="s">
        <v>145</v>
      </c>
      <c r="AD14" s="172"/>
    </row>
    <row r="15" spans="1:47" ht="15" x14ac:dyDescent="0.2">
      <c r="A15" s="234" t="s">
        <v>146</v>
      </c>
      <c r="B15" s="238" t="s">
        <v>147</v>
      </c>
      <c r="C15" s="236">
        <f t="shared" si="0"/>
        <v>24</v>
      </c>
      <c r="D15" s="201">
        <f t="shared" si="1"/>
        <v>12</v>
      </c>
      <c r="E15" s="201" t="str">
        <f t="shared" si="2"/>
        <v/>
      </c>
      <c r="F15" s="201">
        <f t="shared" si="2"/>
        <v>12</v>
      </c>
      <c r="G15" s="202" t="str">
        <f t="shared" si="3"/>
        <v/>
      </c>
      <c r="H15" s="203">
        <v>2</v>
      </c>
      <c r="I15" s="201"/>
      <c r="J15" s="242"/>
      <c r="K15" s="245">
        <v>1</v>
      </c>
      <c r="L15" s="205"/>
      <c r="M15" s="225">
        <v>4</v>
      </c>
      <c r="N15" s="207"/>
      <c r="O15" s="208"/>
      <c r="P15" s="209">
        <v>6</v>
      </c>
      <c r="Q15" s="207"/>
      <c r="R15" s="214" t="s">
        <v>9</v>
      </c>
      <c r="S15" s="209"/>
      <c r="T15" s="215"/>
      <c r="U15" s="258">
        <v>2</v>
      </c>
      <c r="V15" s="205"/>
      <c r="W15" s="207">
        <v>6</v>
      </c>
      <c r="X15" s="208"/>
      <c r="Y15" s="208">
        <v>6</v>
      </c>
      <c r="Z15" s="214" t="s">
        <v>34</v>
      </c>
      <c r="AA15" s="208"/>
      <c r="AB15" s="252"/>
      <c r="AC15" s="217" t="s">
        <v>135</v>
      </c>
      <c r="AD15" s="172"/>
    </row>
    <row r="16" spans="1:47" ht="45" x14ac:dyDescent="0.2">
      <c r="A16" s="234" t="s">
        <v>148</v>
      </c>
      <c r="B16" s="238" t="s">
        <v>25</v>
      </c>
      <c r="C16" s="236">
        <f t="shared" si="0"/>
        <v>12</v>
      </c>
      <c r="D16" s="201">
        <f t="shared" si="1"/>
        <v>4</v>
      </c>
      <c r="E16" s="201">
        <f t="shared" si="2"/>
        <v>6</v>
      </c>
      <c r="F16" s="201" t="str">
        <f t="shared" si="2"/>
        <v/>
      </c>
      <c r="G16" s="202">
        <f t="shared" si="3"/>
        <v>2</v>
      </c>
      <c r="H16" s="203">
        <v>2</v>
      </c>
      <c r="I16" s="201"/>
      <c r="J16" s="242"/>
      <c r="K16" s="245"/>
      <c r="L16" s="205">
        <v>1</v>
      </c>
      <c r="M16" s="225">
        <v>2</v>
      </c>
      <c r="N16" s="207"/>
      <c r="O16" s="208">
        <v>6</v>
      </c>
      <c r="P16" s="209"/>
      <c r="Q16" s="207"/>
      <c r="R16" s="210"/>
      <c r="S16" s="211">
        <v>2</v>
      </c>
      <c r="T16" s="218" t="s">
        <v>11</v>
      </c>
      <c r="U16" s="256"/>
      <c r="V16" s="205"/>
      <c r="W16" s="207"/>
      <c r="X16" s="208"/>
      <c r="Y16" s="208"/>
      <c r="Z16" s="210"/>
      <c r="AA16" s="221"/>
      <c r="AB16" s="253"/>
      <c r="AC16" s="217" t="s">
        <v>31</v>
      </c>
      <c r="AD16" s="172"/>
    </row>
    <row r="17" spans="1:30" ht="30" x14ac:dyDescent="0.2">
      <c r="A17" s="234" t="s">
        <v>149</v>
      </c>
      <c r="B17" s="238" t="s">
        <v>37</v>
      </c>
      <c r="C17" s="236">
        <f t="shared" si="0"/>
        <v>2</v>
      </c>
      <c r="D17" s="201">
        <f t="shared" si="1"/>
        <v>2</v>
      </c>
      <c r="E17" s="201" t="str">
        <f t="shared" si="2"/>
        <v/>
      </c>
      <c r="F17" s="201" t="str">
        <f t="shared" si="2"/>
        <v/>
      </c>
      <c r="G17" s="202" t="str">
        <f t="shared" si="3"/>
        <v/>
      </c>
      <c r="H17" s="203"/>
      <c r="I17" s="201"/>
      <c r="J17" s="242"/>
      <c r="K17" s="245"/>
      <c r="L17" s="205"/>
      <c r="M17" s="225"/>
      <c r="N17" s="207"/>
      <c r="O17" s="208"/>
      <c r="P17" s="209"/>
      <c r="Q17" s="207"/>
      <c r="R17" s="210"/>
      <c r="S17" s="211"/>
      <c r="T17" s="218"/>
      <c r="U17" s="256"/>
      <c r="V17" s="205"/>
      <c r="W17" s="207">
        <v>2</v>
      </c>
      <c r="X17" s="208"/>
      <c r="Y17" s="208"/>
      <c r="Z17" s="210"/>
      <c r="AA17" s="221"/>
      <c r="AB17" s="253"/>
      <c r="AC17" s="217" t="s">
        <v>31</v>
      </c>
      <c r="AD17" s="172"/>
    </row>
    <row r="18" spans="1:30" ht="15" x14ac:dyDescent="0.2">
      <c r="A18" s="234" t="s">
        <v>150</v>
      </c>
      <c r="B18" s="219" t="s">
        <v>25</v>
      </c>
      <c r="C18" s="236">
        <f t="shared" si="0"/>
        <v>2</v>
      </c>
      <c r="D18" s="201">
        <f t="shared" si="1"/>
        <v>2</v>
      </c>
      <c r="E18" s="201" t="str">
        <f t="shared" si="2"/>
        <v/>
      </c>
      <c r="F18" s="201" t="str">
        <f t="shared" si="2"/>
        <v/>
      </c>
      <c r="G18" s="202" t="str">
        <f t="shared" si="3"/>
        <v/>
      </c>
      <c r="H18" s="203"/>
      <c r="I18" s="201"/>
      <c r="J18" s="242"/>
      <c r="K18" s="245"/>
      <c r="L18" s="205"/>
      <c r="M18" s="225"/>
      <c r="N18" s="207"/>
      <c r="O18" s="208"/>
      <c r="P18" s="209"/>
      <c r="Q18" s="207"/>
      <c r="R18" s="210"/>
      <c r="S18" s="211"/>
      <c r="T18" s="218"/>
      <c r="U18" s="256"/>
      <c r="V18" s="205"/>
      <c r="W18" s="207">
        <v>2</v>
      </c>
      <c r="X18" s="208"/>
      <c r="Y18" s="208"/>
      <c r="Z18" s="210"/>
      <c r="AA18" s="221"/>
      <c r="AB18" s="253"/>
      <c r="AC18" s="217" t="s">
        <v>151</v>
      </c>
      <c r="AD18" s="172"/>
    </row>
    <row r="19" spans="1:30" ht="30" x14ac:dyDescent="0.2">
      <c r="A19" s="234" t="s">
        <v>152</v>
      </c>
      <c r="B19" s="238" t="s">
        <v>37</v>
      </c>
      <c r="C19" s="236">
        <f t="shared" si="0"/>
        <v>14</v>
      </c>
      <c r="D19" s="201">
        <f t="shared" si="1"/>
        <v>6</v>
      </c>
      <c r="E19" s="201" t="str">
        <f t="shared" si="2"/>
        <v/>
      </c>
      <c r="F19" s="201">
        <f t="shared" si="2"/>
        <v>6</v>
      </c>
      <c r="G19" s="202">
        <f t="shared" si="3"/>
        <v>2</v>
      </c>
      <c r="H19" s="206"/>
      <c r="I19" s="208"/>
      <c r="J19" s="243"/>
      <c r="K19" s="246"/>
      <c r="L19" s="205"/>
      <c r="M19" s="225">
        <v>2</v>
      </c>
      <c r="N19" s="207" t="s">
        <v>10</v>
      </c>
      <c r="O19" s="208"/>
      <c r="P19" s="209"/>
      <c r="Q19" s="207"/>
      <c r="R19" s="210"/>
      <c r="S19" s="211"/>
      <c r="T19" s="218"/>
      <c r="U19" s="259">
        <v>1</v>
      </c>
      <c r="V19" s="205"/>
      <c r="W19" s="207">
        <v>4</v>
      </c>
      <c r="X19" s="208"/>
      <c r="Y19" s="208">
        <v>6</v>
      </c>
      <c r="Z19" s="210"/>
      <c r="AA19" s="221">
        <v>2</v>
      </c>
      <c r="AB19" s="253" t="s">
        <v>11</v>
      </c>
      <c r="AC19" s="217" t="s">
        <v>32</v>
      </c>
      <c r="AD19" s="172"/>
    </row>
    <row r="20" spans="1:30" ht="15" x14ac:dyDescent="0.2">
      <c r="A20" s="234" t="s">
        <v>99</v>
      </c>
      <c r="B20" s="238" t="s">
        <v>37</v>
      </c>
      <c r="C20" s="207">
        <f t="shared" si="0"/>
        <v>14</v>
      </c>
      <c r="D20" s="208">
        <f t="shared" si="1"/>
        <v>6</v>
      </c>
      <c r="E20" s="208" t="str">
        <f t="shared" si="2"/>
        <v/>
      </c>
      <c r="F20" s="208">
        <f t="shared" si="2"/>
        <v>6</v>
      </c>
      <c r="G20" s="225">
        <f t="shared" si="3"/>
        <v>2</v>
      </c>
      <c r="H20" s="206"/>
      <c r="I20" s="208"/>
      <c r="J20" s="243"/>
      <c r="K20" s="246"/>
      <c r="L20" s="205"/>
      <c r="M20" s="225">
        <v>2</v>
      </c>
      <c r="N20" s="207" t="s">
        <v>10</v>
      </c>
      <c r="O20" s="208"/>
      <c r="P20" s="209"/>
      <c r="Q20" s="207"/>
      <c r="R20" s="210"/>
      <c r="S20" s="211"/>
      <c r="T20" s="218"/>
      <c r="U20" s="259">
        <v>1</v>
      </c>
      <c r="V20" s="205"/>
      <c r="W20" s="207">
        <v>4</v>
      </c>
      <c r="X20" s="208"/>
      <c r="Y20" s="208">
        <v>6</v>
      </c>
      <c r="Z20" s="210"/>
      <c r="AA20" s="221">
        <v>2</v>
      </c>
      <c r="AB20" s="253" t="s">
        <v>11</v>
      </c>
      <c r="AC20" s="217" t="s">
        <v>153</v>
      </c>
      <c r="AD20" s="172"/>
    </row>
    <row r="21" spans="1:30" ht="15.75" thickBot="1" x14ac:dyDescent="0.25">
      <c r="A21" s="235" t="s">
        <v>154</v>
      </c>
      <c r="B21" s="239" t="s">
        <v>25</v>
      </c>
      <c r="C21" s="237">
        <f t="shared" si="0"/>
        <v>2</v>
      </c>
      <c r="D21" s="227">
        <f t="shared" si="1"/>
        <v>2</v>
      </c>
      <c r="E21" s="227" t="str">
        <f t="shared" si="2"/>
        <v/>
      </c>
      <c r="F21" s="227" t="str">
        <f t="shared" si="2"/>
        <v/>
      </c>
      <c r="G21" s="240" t="str">
        <f t="shared" si="3"/>
        <v/>
      </c>
      <c r="H21" s="226"/>
      <c r="I21" s="227"/>
      <c r="J21" s="244"/>
      <c r="K21" s="228"/>
      <c r="L21" s="247"/>
      <c r="M21" s="237"/>
      <c r="N21" s="227"/>
      <c r="O21" s="227"/>
      <c r="P21" s="227"/>
      <c r="Q21" s="227"/>
      <c r="R21" s="230"/>
      <c r="S21" s="231"/>
      <c r="T21" s="248"/>
      <c r="U21" s="260"/>
      <c r="V21" s="247"/>
      <c r="W21" s="237">
        <v>2</v>
      </c>
      <c r="X21" s="227"/>
      <c r="Y21" s="227"/>
      <c r="Z21" s="230"/>
      <c r="AA21" s="231"/>
      <c r="AB21" s="248"/>
      <c r="AC21" s="254" t="s">
        <v>155</v>
      </c>
      <c r="AD21" s="172"/>
    </row>
    <row r="22" spans="1:30" ht="15" x14ac:dyDescent="0.2">
      <c r="A22" s="172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6"/>
      <c r="AD22" s="176"/>
    </row>
    <row r="23" spans="1:30" customFormat="1" ht="15" x14ac:dyDescent="0.2">
      <c r="A23" s="223" t="s">
        <v>22</v>
      </c>
      <c r="B23" s="172"/>
      <c r="C23" s="172"/>
      <c r="D23" s="172"/>
      <c r="E23" s="175" t="s">
        <v>84</v>
      </c>
      <c r="F23" s="175"/>
      <c r="G23" s="175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223" t="s">
        <v>85</v>
      </c>
      <c r="U23" s="223"/>
      <c r="V23" s="172"/>
      <c r="W23" s="172"/>
      <c r="X23" s="172"/>
      <c r="Y23" s="173" t="s">
        <v>86</v>
      </c>
      <c r="Z23" s="172"/>
      <c r="AA23" s="172"/>
      <c r="AB23" s="172"/>
      <c r="AC23" s="172"/>
      <c r="AD23" s="172"/>
    </row>
  </sheetData>
  <mergeCells count="13">
    <mergeCell ref="Z6:AD6"/>
    <mergeCell ref="V1:Y1"/>
    <mergeCell ref="A4:B4"/>
    <mergeCell ref="D4:E4"/>
    <mergeCell ref="H6:L6"/>
    <mergeCell ref="M6:W6"/>
    <mergeCell ref="AC7:AC8"/>
    <mergeCell ref="A7:A8"/>
    <mergeCell ref="B7:B8"/>
    <mergeCell ref="C7:G7"/>
    <mergeCell ref="H7:J7"/>
    <mergeCell ref="K7:T7"/>
    <mergeCell ref="U7:A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8"/>
  <sheetViews>
    <sheetView topLeftCell="A7" workbookViewId="0">
      <selection activeCell="AO7" sqref="AO1:AO1048576"/>
    </sheetView>
  </sheetViews>
  <sheetFormatPr defaultColWidth="4.140625" defaultRowHeight="12.75" x14ac:dyDescent="0.2"/>
  <cols>
    <col min="1" max="1" width="34.140625" style="138" customWidth="1"/>
    <col min="2" max="2" width="11.85546875" style="138" customWidth="1"/>
    <col min="3" max="13" width="4.140625" style="138"/>
    <col min="14" max="14" width="2.5703125" style="138" customWidth="1"/>
    <col min="15" max="17" width="4.140625" style="138"/>
    <col min="18" max="18" width="5.7109375" style="138" bestFit="1" customWidth="1"/>
    <col min="19" max="21" width="4.140625" style="138"/>
    <col min="22" max="22" width="6" style="138" customWidth="1"/>
    <col min="23" max="25" width="4.140625" style="138"/>
    <col min="26" max="26" width="5.7109375" style="138" bestFit="1" customWidth="1"/>
    <col min="27" max="27" width="4.140625" style="138"/>
    <col min="28" max="28" width="5" style="138" customWidth="1"/>
    <col min="29" max="29" width="8.7109375" style="138" bestFit="1" customWidth="1"/>
    <col min="30" max="16384" width="4.140625" style="138"/>
  </cols>
  <sheetData>
    <row r="1" spans="1:46" s="48" customFormat="1" ht="15" x14ac:dyDescent="0.2">
      <c r="A1" s="172"/>
      <c r="B1" s="172"/>
      <c r="C1" s="172"/>
      <c r="D1" s="173"/>
      <c r="E1" s="173"/>
      <c r="F1" s="173"/>
      <c r="G1" s="173"/>
      <c r="H1" s="172" t="s">
        <v>21</v>
      </c>
      <c r="I1" s="172"/>
      <c r="J1" s="173"/>
      <c r="K1" s="173"/>
      <c r="L1" s="173"/>
      <c r="M1" s="173"/>
      <c r="N1" s="173"/>
      <c r="O1" s="173"/>
      <c r="P1" s="173"/>
      <c r="Q1" s="173"/>
      <c r="R1" s="172"/>
      <c r="S1" s="172"/>
      <c r="T1" s="172"/>
      <c r="U1" s="172"/>
      <c r="V1" s="301" t="s">
        <v>8</v>
      </c>
      <c r="W1" s="301"/>
      <c r="X1" s="301"/>
      <c r="Y1" s="301"/>
      <c r="Z1" s="172"/>
      <c r="AA1" s="172"/>
      <c r="AB1" s="172"/>
      <c r="AC1" s="174"/>
      <c r="AD1" s="174"/>
    </row>
    <row r="2" spans="1:46" s="48" customFormat="1" ht="15" x14ac:dyDescent="0.2">
      <c r="A2" s="172"/>
      <c r="B2" s="175"/>
      <c r="C2" s="175"/>
      <c r="D2" s="175"/>
      <c r="E2" s="175"/>
      <c r="F2" s="175"/>
      <c r="G2" s="175"/>
      <c r="H2" s="172" t="s">
        <v>13</v>
      </c>
      <c r="I2" s="172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2"/>
      <c r="W2" s="175"/>
      <c r="X2" s="172" t="s">
        <v>15</v>
      </c>
      <c r="Y2" s="175"/>
      <c r="Z2" s="175"/>
      <c r="AA2" s="175"/>
      <c r="AB2" s="175"/>
      <c r="AC2" s="174"/>
      <c r="AD2" s="174"/>
    </row>
    <row r="3" spans="1:46" s="48" customFormat="1" ht="15" x14ac:dyDescent="0.2">
      <c r="A3" s="172"/>
      <c r="B3" s="172"/>
      <c r="C3" s="172"/>
      <c r="D3" s="172"/>
      <c r="E3" s="172"/>
      <c r="F3" s="175" t="s">
        <v>7</v>
      </c>
      <c r="G3" s="175"/>
      <c r="H3" s="175"/>
      <c r="I3" s="175"/>
      <c r="J3" s="175"/>
      <c r="K3" s="175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5"/>
      <c r="AC3" s="174"/>
      <c r="AD3" s="174"/>
    </row>
    <row r="4" spans="1:46" ht="15" x14ac:dyDescent="0.2">
      <c r="A4" s="302" t="s">
        <v>23</v>
      </c>
      <c r="B4" s="302"/>
      <c r="C4" s="175"/>
      <c r="D4" s="303" t="s">
        <v>55</v>
      </c>
      <c r="E4" s="303"/>
      <c r="F4" s="176"/>
      <c r="G4" s="176"/>
      <c r="H4" s="177" t="s">
        <v>28</v>
      </c>
      <c r="I4" s="177"/>
      <c r="J4" s="177"/>
      <c r="K4" s="177"/>
      <c r="L4" s="176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3" t="s">
        <v>108</v>
      </c>
      <c r="Z4" s="173"/>
      <c r="AA4" s="173"/>
      <c r="AB4" s="173"/>
      <c r="AC4" s="178"/>
      <c r="AD4" s="178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</row>
    <row r="5" spans="1:46" ht="15" x14ac:dyDescent="0.2">
      <c r="A5" s="172"/>
      <c r="B5" s="172"/>
      <c r="C5" s="172"/>
      <c r="D5" s="177" t="s">
        <v>73</v>
      </c>
      <c r="E5" s="176"/>
      <c r="F5" s="176"/>
      <c r="G5" s="176"/>
      <c r="H5" s="177"/>
      <c r="I5" s="175"/>
      <c r="J5" s="175"/>
      <c r="K5" s="175"/>
      <c r="L5" s="175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8"/>
      <c r="AD5" s="178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</row>
    <row r="6" spans="1:46" ht="15.75" thickBot="1" x14ac:dyDescent="0.25">
      <c r="A6" s="172"/>
      <c r="B6" s="172"/>
      <c r="C6" s="172"/>
      <c r="D6" s="172"/>
      <c r="E6" s="172"/>
      <c r="F6" s="172"/>
      <c r="G6" s="172"/>
      <c r="H6" s="304" t="s">
        <v>156</v>
      </c>
      <c r="I6" s="304"/>
      <c r="J6" s="304"/>
      <c r="K6" s="304"/>
      <c r="L6" s="304"/>
      <c r="M6" s="305" t="s">
        <v>83</v>
      </c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172"/>
      <c r="Y6" s="172"/>
      <c r="Z6" s="301" t="s">
        <v>136</v>
      </c>
      <c r="AA6" s="301"/>
      <c r="AB6" s="301"/>
      <c r="AC6" s="301"/>
      <c r="AD6" s="301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</row>
    <row r="7" spans="1:46" ht="46.5" customHeight="1" thickBot="1" x14ac:dyDescent="0.25">
      <c r="A7" s="294" t="s">
        <v>6</v>
      </c>
      <c r="B7" s="296" t="s">
        <v>24</v>
      </c>
      <c r="C7" s="298" t="s">
        <v>14</v>
      </c>
      <c r="D7" s="299"/>
      <c r="E7" s="299"/>
      <c r="F7" s="299"/>
      <c r="G7" s="300"/>
      <c r="H7" s="298" t="s">
        <v>16</v>
      </c>
      <c r="I7" s="299"/>
      <c r="J7" s="300"/>
      <c r="K7" s="298" t="s">
        <v>17</v>
      </c>
      <c r="L7" s="299"/>
      <c r="M7" s="299"/>
      <c r="N7" s="299"/>
      <c r="O7" s="299"/>
      <c r="P7" s="299"/>
      <c r="Q7" s="299"/>
      <c r="R7" s="299"/>
      <c r="S7" s="299"/>
      <c r="T7" s="300"/>
      <c r="U7" s="298" t="s">
        <v>18</v>
      </c>
      <c r="V7" s="299"/>
      <c r="W7" s="299"/>
      <c r="X7" s="299"/>
      <c r="Y7" s="299"/>
      <c r="Z7" s="299"/>
      <c r="AA7" s="299"/>
      <c r="AB7" s="300"/>
      <c r="AC7" s="294" t="s">
        <v>19</v>
      </c>
      <c r="AD7" s="172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</row>
    <row r="8" spans="1:46" ht="93.75" customHeight="1" thickBot="1" x14ac:dyDescent="0.25">
      <c r="A8" s="295"/>
      <c r="B8" s="297"/>
      <c r="C8" s="179" t="s">
        <v>0</v>
      </c>
      <c r="D8" s="180" t="s">
        <v>1</v>
      </c>
      <c r="E8" s="180" t="s">
        <v>2</v>
      </c>
      <c r="F8" s="181" t="s">
        <v>3</v>
      </c>
      <c r="G8" s="182" t="s">
        <v>109</v>
      </c>
      <c r="H8" s="183" t="s">
        <v>1</v>
      </c>
      <c r="I8" s="180" t="s">
        <v>2</v>
      </c>
      <c r="J8" s="184" t="s">
        <v>3</v>
      </c>
      <c r="K8" s="185" t="s">
        <v>75</v>
      </c>
      <c r="L8" s="185" t="s">
        <v>76</v>
      </c>
      <c r="M8" s="186" t="s">
        <v>1</v>
      </c>
      <c r="N8" s="182"/>
      <c r="O8" s="180" t="s">
        <v>2</v>
      </c>
      <c r="P8" s="187" t="s">
        <v>3</v>
      </c>
      <c r="Q8" s="188"/>
      <c r="R8" s="180" t="s">
        <v>4</v>
      </c>
      <c r="S8" s="182" t="s">
        <v>109</v>
      </c>
      <c r="T8" s="184" t="s">
        <v>5</v>
      </c>
      <c r="U8" s="185" t="s">
        <v>75</v>
      </c>
      <c r="V8" s="185" t="s">
        <v>76</v>
      </c>
      <c r="W8" s="182" t="s">
        <v>1</v>
      </c>
      <c r="X8" s="180" t="s">
        <v>2</v>
      </c>
      <c r="Y8" s="180" t="s">
        <v>3</v>
      </c>
      <c r="Z8" s="180" t="s">
        <v>4</v>
      </c>
      <c r="AA8" s="182" t="s">
        <v>109</v>
      </c>
      <c r="AB8" s="184" t="s">
        <v>5</v>
      </c>
      <c r="AC8" s="295"/>
      <c r="AD8" s="172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</row>
    <row r="9" spans="1:46" ht="15" x14ac:dyDescent="0.2">
      <c r="A9" s="233" t="s">
        <v>130</v>
      </c>
      <c r="B9" s="194" t="s">
        <v>131</v>
      </c>
      <c r="C9" s="236">
        <f t="shared" ref="C9:C19" si="0">IF(SUM(D9,E9,F9,G9) &lt;&gt; 0,SUM(D9,E9,F9,G9),"")</f>
        <v>8</v>
      </c>
      <c r="D9" s="201" t="str">
        <f t="shared" ref="D9:D19" si="1">IF(SUM(H9,M9,W9) &lt;&gt; 0,SUM(H9,M9,W9),"")</f>
        <v/>
      </c>
      <c r="E9" s="201" t="str">
        <f t="shared" ref="E9:F19" si="2">IF(SUM(I9,O9,X9) &lt;&gt; 0,SUM(I9,O9,X9),"")</f>
        <v/>
      </c>
      <c r="F9" s="201">
        <f t="shared" si="2"/>
        <v>6</v>
      </c>
      <c r="G9" s="202">
        <f t="shared" ref="G9:G19" si="3">IF(SUM(S9,AA9) &lt;&gt; 0,SUM(AA9,S9),"")</f>
        <v>2</v>
      </c>
      <c r="H9" s="192"/>
      <c r="I9" s="190"/>
      <c r="J9" s="241"/>
      <c r="K9" s="245"/>
      <c r="L9" s="195">
        <v>3</v>
      </c>
      <c r="M9" s="225"/>
      <c r="N9" s="207"/>
      <c r="O9" s="208"/>
      <c r="P9" s="209">
        <v>6</v>
      </c>
      <c r="Q9" s="207"/>
      <c r="R9" s="210"/>
      <c r="S9" s="211">
        <v>2</v>
      </c>
      <c r="T9" s="218" t="s">
        <v>11</v>
      </c>
      <c r="U9" s="277"/>
      <c r="V9" s="281"/>
      <c r="W9" s="189"/>
      <c r="X9" s="190"/>
      <c r="Y9" s="190"/>
      <c r="Z9" s="197"/>
      <c r="AA9" s="287"/>
      <c r="AB9" s="288"/>
      <c r="AC9" s="284" t="s">
        <v>144</v>
      </c>
      <c r="AD9" s="172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</row>
    <row r="10" spans="1:46" ht="15" x14ac:dyDescent="0.2">
      <c r="A10" s="233" t="s">
        <v>132</v>
      </c>
      <c r="B10" s="238" t="s">
        <v>30</v>
      </c>
      <c r="C10" s="236">
        <f>IF(SUM(D10,E10,F10,G10) &lt;&gt; 0,SUM(D10,E10,F10,G10),"")</f>
        <v>10</v>
      </c>
      <c r="D10" s="201">
        <f>IF(SUM(H10,M10,W10) &lt;&gt; 0,SUM(H10,M10,W10),"")</f>
        <v>6</v>
      </c>
      <c r="E10" s="201">
        <f t="shared" ref="E10:F12" si="4">IF(SUM(I10,O10,X10) &lt;&gt; 0,SUM(I10,O10,X10),"")</f>
        <v>2</v>
      </c>
      <c r="F10" s="208">
        <f t="shared" si="4"/>
        <v>2</v>
      </c>
      <c r="G10" s="202" t="str">
        <f>IF(SUM(S10,AA10) &lt;&gt; 0,SUM(AA10,S10),"")</f>
        <v/>
      </c>
      <c r="H10" s="203"/>
      <c r="I10" s="201"/>
      <c r="J10" s="242"/>
      <c r="K10" s="245"/>
      <c r="L10" s="205"/>
      <c r="M10" s="225">
        <v>2</v>
      </c>
      <c r="N10" s="207" t="s">
        <v>10</v>
      </c>
      <c r="O10" s="208"/>
      <c r="P10" s="209"/>
      <c r="Q10" s="207"/>
      <c r="R10" s="214"/>
      <c r="S10" s="209"/>
      <c r="T10" s="215"/>
      <c r="U10" s="222"/>
      <c r="V10" s="281">
        <v>1</v>
      </c>
      <c r="W10" s="224">
        <v>4</v>
      </c>
      <c r="X10" s="208">
        <v>2</v>
      </c>
      <c r="Y10" s="208">
        <v>2</v>
      </c>
      <c r="Z10" s="214" t="s">
        <v>9</v>
      </c>
      <c r="AA10" s="208"/>
      <c r="AB10" s="220"/>
      <c r="AC10" s="284" t="s">
        <v>133</v>
      </c>
      <c r="AD10" s="172"/>
    </row>
    <row r="11" spans="1:46" ht="15" x14ac:dyDescent="0.2">
      <c r="A11" s="261" t="s">
        <v>98</v>
      </c>
      <c r="B11" s="219" t="s">
        <v>26</v>
      </c>
      <c r="C11" s="236">
        <f>IF(SUM(D11,E11,F11,G11) &lt;&gt; 0,SUM(D11,E11,F11,G11),"")</f>
        <v>6</v>
      </c>
      <c r="D11" s="201">
        <f>IF(SUM(H11,M11,W11) &lt;&gt; 0,SUM(H11,M11,W11),"")</f>
        <v>4</v>
      </c>
      <c r="E11" s="201" t="str">
        <f t="shared" si="4"/>
        <v/>
      </c>
      <c r="F11" s="201">
        <f t="shared" si="4"/>
        <v>2</v>
      </c>
      <c r="G11" s="202" t="str">
        <f>IF(SUM(S11,AA11) &lt;&gt; 0,SUM(AA11,S11),"")</f>
        <v/>
      </c>
      <c r="H11" s="203"/>
      <c r="I11" s="201"/>
      <c r="J11" s="242"/>
      <c r="K11" s="202"/>
      <c r="L11" s="262"/>
      <c r="M11" s="202">
        <v>2</v>
      </c>
      <c r="N11" s="236" t="s">
        <v>10</v>
      </c>
      <c r="O11" s="204"/>
      <c r="P11" s="204"/>
      <c r="Q11" s="236"/>
      <c r="R11" s="263"/>
      <c r="S11" s="204"/>
      <c r="T11" s="264"/>
      <c r="U11" s="278"/>
      <c r="V11" s="282"/>
      <c r="W11" s="200">
        <v>2</v>
      </c>
      <c r="X11" s="201"/>
      <c r="Y11" s="201">
        <v>2</v>
      </c>
      <c r="Z11" s="263" t="s">
        <v>9</v>
      </c>
      <c r="AA11" s="264"/>
      <c r="AB11" s="289"/>
      <c r="AC11" s="285" t="s">
        <v>157</v>
      </c>
      <c r="AD11" s="172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</row>
    <row r="12" spans="1:46" ht="15" x14ac:dyDescent="0.2">
      <c r="A12" s="233" t="s">
        <v>158</v>
      </c>
      <c r="B12" s="219" t="s">
        <v>30</v>
      </c>
      <c r="C12" s="236">
        <f>IF(SUM(D12,E12,F12,G12) &lt;&gt; 0,SUM(D12,E12,F12,G12),"")</f>
        <v>8</v>
      </c>
      <c r="D12" s="201">
        <f>IF(SUM(H12,M12,W12) &lt;&gt; 0,SUM(H12,M12,W12),"")</f>
        <v>6</v>
      </c>
      <c r="E12" s="201" t="str">
        <f t="shared" si="4"/>
        <v/>
      </c>
      <c r="F12" s="201">
        <f t="shared" si="4"/>
        <v>2</v>
      </c>
      <c r="G12" s="202" t="str">
        <f>IF(SUM(S12,AA12) &lt;&gt; 0,SUM(AA12,S12),"")</f>
        <v/>
      </c>
      <c r="H12" s="203"/>
      <c r="I12" s="201"/>
      <c r="J12" s="242"/>
      <c r="K12" s="245"/>
      <c r="L12" s="205"/>
      <c r="M12" s="225">
        <v>2</v>
      </c>
      <c r="N12" s="207" t="s">
        <v>10</v>
      </c>
      <c r="O12" s="208"/>
      <c r="P12" s="209"/>
      <c r="Q12" s="207"/>
      <c r="R12" s="210"/>
      <c r="S12" s="211"/>
      <c r="T12" s="218"/>
      <c r="U12" s="249"/>
      <c r="V12" s="281">
        <v>1</v>
      </c>
      <c r="W12" s="224">
        <v>4</v>
      </c>
      <c r="X12" s="208"/>
      <c r="Y12" s="208">
        <v>2</v>
      </c>
      <c r="Z12" s="214" t="s">
        <v>9</v>
      </c>
      <c r="AA12" s="215"/>
      <c r="AB12" s="216"/>
      <c r="AC12" s="284" t="s">
        <v>143</v>
      </c>
      <c r="AD12" s="172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</row>
    <row r="13" spans="1:46" ht="15" x14ac:dyDescent="0.2">
      <c r="A13" s="233" t="s">
        <v>134</v>
      </c>
      <c r="B13" s="238" t="s">
        <v>26</v>
      </c>
      <c r="C13" s="236">
        <f t="shared" si="0"/>
        <v>4</v>
      </c>
      <c r="D13" s="201">
        <f t="shared" si="1"/>
        <v>2</v>
      </c>
      <c r="E13" s="201" t="str">
        <f t="shared" si="2"/>
        <v/>
      </c>
      <c r="F13" s="201">
        <f t="shared" si="2"/>
        <v>2</v>
      </c>
      <c r="G13" s="202" t="str">
        <f t="shared" si="3"/>
        <v/>
      </c>
      <c r="H13" s="203"/>
      <c r="I13" s="201"/>
      <c r="J13" s="242"/>
      <c r="K13" s="202"/>
      <c r="L13" s="205">
        <v>1</v>
      </c>
      <c r="M13" s="225">
        <v>2</v>
      </c>
      <c r="N13" s="207"/>
      <c r="O13" s="208"/>
      <c r="P13" s="209">
        <v>2</v>
      </c>
      <c r="Q13" s="207"/>
      <c r="R13" s="214" t="s">
        <v>9</v>
      </c>
      <c r="S13" s="209"/>
      <c r="T13" s="215"/>
      <c r="U13" s="250"/>
      <c r="V13" s="281"/>
      <c r="W13" s="224"/>
      <c r="X13" s="208"/>
      <c r="Y13" s="208"/>
      <c r="Z13" s="214"/>
      <c r="AA13" s="208"/>
      <c r="AB13" s="220"/>
      <c r="AC13" s="284" t="s">
        <v>143</v>
      </c>
      <c r="AD13" s="172"/>
    </row>
    <row r="14" spans="1:46" ht="15" x14ac:dyDescent="0.2">
      <c r="A14" s="234" t="s">
        <v>146</v>
      </c>
      <c r="B14" s="238" t="s">
        <v>147</v>
      </c>
      <c r="C14" s="236">
        <f t="shared" si="0"/>
        <v>14</v>
      </c>
      <c r="D14" s="201">
        <f t="shared" si="1"/>
        <v>6</v>
      </c>
      <c r="E14" s="201" t="str">
        <f t="shared" si="2"/>
        <v/>
      </c>
      <c r="F14" s="201">
        <f t="shared" si="2"/>
        <v>6</v>
      </c>
      <c r="G14" s="202">
        <f t="shared" si="3"/>
        <v>2</v>
      </c>
      <c r="H14" s="203"/>
      <c r="I14" s="201"/>
      <c r="J14" s="242"/>
      <c r="K14" s="245">
        <v>3</v>
      </c>
      <c r="L14" s="205"/>
      <c r="M14" s="225">
        <v>6</v>
      </c>
      <c r="N14" s="207"/>
      <c r="O14" s="208"/>
      <c r="P14" s="209">
        <v>6</v>
      </c>
      <c r="Q14" s="207"/>
      <c r="R14" s="214"/>
      <c r="S14" s="209">
        <v>2</v>
      </c>
      <c r="T14" s="215" t="s">
        <v>11</v>
      </c>
      <c r="U14" s="222"/>
      <c r="V14" s="281"/>
      <c r="W14" s="224"/>
      <c r="X14" s="208"/>
      <c r="Y14" s="208"/>
      <c r="Z14" s="214"/>
      <c r="AA14" s="208"/>
      <c r="AB14" s="220"/>
      <c r="AC14" s="284" t="s">
        <v>135</v>
      </c>
      <c r="AD14" s="172"/>
    </row>
    <row r="15" spans="1:46" ht="15" x14ac:dyDescent="0.2">
      <c r="A15" s="234" t="s">
        <v>159</v>
      </c>
      <c r="B15" s="238" t="s">
        <v>27</v>
      </c>
      <c r="C15" s="236">
        <f t="shared" si="0"/>
        <v>2</v>
      </c>
      <c r="D15" s="201">
        <f t="shared" si="1"/>
        <v>2</v>
      </c>
      <c r="E15" s="201" t="str">
        <f t="shared" si="2"/>
        <v/>
      </c>
      <c r="F15" s="201" t="str">
        <f t="shared" si="2"/>
        <v/>
      </c>
      <c r="G15" s="202" t="str">
        <f t="shared" si="3"/>
        <v/>
      </c>
      <c r="H15" s="203"/>
      <c r="I15" s="201"/>
      <c r="J15" s="242"/>
      <c r="K15" s="245"/>
      <c r="L15" s="205"/>
      <c r="M15" s="225"/>
      <c r="N15" s="207"/>
      <c r="O15" s="208"/>
      <c r="P15" s="209"/>
      <c r="Q15" s="207"/>
      <c r="R15" s="210"/>
      <c r="S15" s="211"/>
      <c r="T15" s="218"/>
      <c r="U15" s="249"/>
      <c r="V15" s="281"/>
      <c r="W15" s="224">
        <v>2</v>
      </c>
      <c r="X15" s="208"/>
      <c r="Y15" s="208"/>
      <c r="Z15" s="210"/>
      <c r="AA15" s="221"/>
      <c r="AB15" s="213"/>
      <c r="AC15" s="284" t="s">
        <v>32</v>
      </c>
      <c r="AD15" s="172"/>
    </row>
    <row r="16" spans="1:46" ht="30" x14ac:dyDescent="0.2">
      <c r="A16" s="234" t="s">
        <v>160</v>
      </c>
      <c r="B16" s="238" t="s">
        <v>37</v>
      </c>
      <c r="C16" s="236">
        <f t="shared" si="0"/>
        <v>10</v>
      </c>
      <c r="D16" s="201">
        <f t="shared" si="1"/>
        <v>4</v>
      </c>
      <c r="E16" s="201" t="str">
        <f t="shared" si="2"/>
        <v/>
      </c>
      <c r="F16" s="201">
        <f t="shared" si="2"/>
        <v>6</v>
      </c>
      <c r="G16" s="202" t="str">
        <f t="shared" si="3"/>
        <v/>
      </c>
      <c r="H16" s="203"/>
      <c r="I16" s="201"/>
      <c r="J16" s="242"/>
      <c r="K16" s="245">
        <v>1</v>
      </c>
      <c r="L16" s="205"/>
      <c r="M16" s="225">
        <v>4</v>
      </c>
      <c r="N16" s="207"/>
      <c r="O16" s="208"/>
      <c r="P16" s="209">
        <v>6</v>
      </c>
      <c r="Q16" s="207"/>
      <c r="R16" s="210" t="s">
        <v>34</v>
      </c>
      <c r="S16" s="211"/>
      <c r="T16" s="218"/>
      <c r="U16" s="249"/>
      <c r="V16" s="281"/>
      <c r="W16" s="224"/>
      <c r="X16" s="208"/>
      <c r="Y16" s="208"/>
      <c r="Z16" s="210"/>
      <c r="AA16" s="221"/>
      <c r="AB16" s="213"/>
      <c r="AC16" s="284" t="s">
        <v>31</v>
      </c>
      <c r="AD16" s="172"/>
    </row>
    <row r="17" spans="1:30" ht="15" x14ac:dyDescent="0.2">
      <c r="A17" s="234" t="s">
        <v>161</v>
      </c>
      <c r="B17" s="238" t="s">
        <v>25</v>
      </c>
      <c r="C17" s="207">
        <f t="shared" si="0"/>
        <v>10</v>
      </c>
      <c r="D17" s="208">
        <f t="shared" si="1"/>
        <v>4</v>
      </c>
      <c r="E17" s="208" t="str">
        <f t="shared" si="2"/>
        <v/>
      </c>
      <c r="F17" s="208">
        <f t="shared" si="2"/>
        <v>6</v>
      </c>
      <c r="G17" s="225" t="str">
        <f t="shared" si="3"/>
        <v/>
      </c>
      <c r="H17" s="206"/>
      <c r="I17" s="208"/>
      <c r="J17" s="243"/>
      <c r="K17" s="246">
        <v>1</v>
      </c>
      <c r="L17" s="205"/>
      <c r="M17" s="225">
        <v>4</v>
      </c>
      <c r="N17" s="207"/>
      <c r="O17" s="208"/>
      <c r="P17" s="209">
        <v>6</v>
      </c>
      <c r="Q17" s="207"/>
      <c r="R17" s="210" t="s">
        <v>9</v>
      </c>
      <c r="S17" s="211"/>
      <c r="T17" s="218"/>
      <c r="U17" s="249"/>
      <c r="V17" s="281"/>
      <c r="W17" s="224"/>
      <c r="X17" s="208"/>
      <c r="Y17" s="208"/>
      <c r="Z17" s="210"/>
      <c r="AA17" s="221"/>
      <c r="AB17" s="213"/>
      <c r="AC17" s="284" t="s">
        <v>151</v>
      </c>
      <c r="AD17" s="172"/>
    </row>
    <row r="18" spans="1:30" ht="15" x14ac:dyDescent="0.2">
      <c r="A18" s="234" t="s">
        <v>162</v>
      </c>
      <c r="B18" s="238" t="s">
        <v>27</v>
      </c>
      <c r="C18" s="236">
        <f t="shared" si="0"/>
        <v>14</v>
      </c>
      <c r="D18" s="201">
        <f t="shared" si="1"/>
        <v>6</v>
      </c>
      <c r="E18" s="201" t="str">
        <f t="shared" si="2"/>
        <v/>
      </c>
      <c r="F18" s="201">
        <f t="shared" si="2"/>
        <v>6</v>
      </c>
      <c r="G18" s="202">
        <f t="shared" si="3"/>
        <v>2</v>
      </c>
      <c r="H18" s="206"/>
      <c r="I18" s="208"/>
      <c r="J18" s="243"/>
      <c r="K18" s="246"/>
      <c r="L18" s="205"/>
      <c r="M18" s="225">
        <v>2</v>
      </c>
      <c r="N18" s="207" t="s">
        <v>10</v>
      </c>
      <c r="O18" s="208"/>
      <c r="P18" s="209"/>
      <c r="Q18" s="207"/>
      <c r="R18" s="210"/>
      <c r="S18" s="211"/>
      <c r="T18" s="218"/>
      <c r="U18" s="251"/>
      <c r="V18" s="281" t="s">
        <v>12</v>
      </c>
      <c r="W18" s="224">
        <v>4</v>
      </c>
      <c r="X18" s="208"/>
      <c r="Y18" s="208">
        <v>6</v>
      </c>
      <c r="Z18" s="210"/>
      <c r="AA18" s="221">
        <v>2</v>
      </c>
      <c r="AB18" s="213" t="s">
        <v>11</v>
      </c>
      <c r="AC18" s="284" t="s">
        <v>153</v>
      </c>
      <c r="AD18" s="172"/>
    </row>
    <row r="19" spans="1:30" ht="30" x14ac:dyDescent="0.2">
      <c r="A19" s="234" t="s">
        <v>89</v>
      </c>
      <c r="B19" s="238" t="s">
        <v>37</v>
      </c>
      <c r="C19" s="207">
        <f t="shared" si="0"/>
        <v>14</v>
      </c>
      <c r="D19" s="208">
        <f t="shared" si="1"/>
        <v>6</v>
      </c>
      <c r="E19" s="208">
        <f t="shared" si="2"/>
        <v>6</v>
      </c>
      <c r="F19" s="208" t="str">
        <f t="shared" si="2"/>
        <v/>
      </c>
      <c r="G19" s="225">
        <f t="shared" si="3"/>
        <v>2</v>
      </c>
      <c r="H19" s="206"/>
      <c r="I19" s="208"/>
      <c r="J19" s="243"/>
      <c r="K19" s="246"/>
      <c r="L19" s="205"/>
      <c r="M19" s="225">
        <v>2</v>
      </c>
      <c r="N19" s="207" t="s">
        <v>10</v>
      </c>
      <c r="O19" s="208"/>
      <c r="P19" s="209"/>
      <c r="Q19" s="207"/>
      <c r="R19" s="210"/>
      <c r="S19" s="211"/>
      <c r="T19" s="218"/>
      <c r="U19" s="251">
        <v>1</v>
      </c>
      <c r="V19" s="281"/>
      <c r="W19" s="224">
        <v>4</v>
      </c>
      <c r="X19" s="208">
        <v>6</v>
      </c>
      <c r="Y19" s="208"/>
      <c r="Z19" s="210"/>
      <c r="AA19" s="221">
        <v>2</v>
      </c>
      <c r="AB19" s="213" t="s">
        <v>11</v>
      </c>
      <c r="AC19" s="284" t="s">
        <v>31</v>
      </c>
      <c r="AD19" s="172"/>
    </row>
    <row r="20" spans="1:30" ht="15" x14ac:dyDescent="0.2">
      <c r="A20" s="292" t="s">
        <v>154</v>
      </c>
      <c r="B20" s="265" t="s">
        <v>25</v>
      </c>
      <c r="C20" s="266">
        <f t="shared" ref="C20" si="5">IF(SUM(D20,E20,F20,G20) &lt;&gt; 0,SUM(D20,E20,F20,G20),"")</f>
        <v>10</v>
      </c>
      <c r="D20" s="267">
        <f t="shared" ref="D20" si="6">IF(SUM(H20,M20,W20) &lt;&gt; 0,SUM(H20,M20,W20),"")</f>
        <v>4</v>
      </c>
      <c r="E20" s="267" t="str">
        <f t="shared" ref="E20" si="7">IF(SUM(I20,O20,X20) &lt;&gt; 0,SUM(I20,O20,X20),"")</f>
        <v/>
      </c>
      <c r="F20" s="267">
        <f t="shared" ref="F20" si="8">IF(SUM(J20,P20,Y20) &lt;&gt; 0,SUM(J20,P20,Y20),"")</f>
        <v>6</v>
      </c>
      <c r="G20" s="268" t="str">
        <f t="shared" ref="G20" si="9">IF(SUM(S20,AA20) &lt;&gt; 0,SUM(AA20,S20),"")</f>
        <v/>
      </c>
      <c r="H20" s="269"/>
      <c r="I20" s="267"/>
      <c r="J20" s="270"/>
      <c r="K20" s="271">
        <v>1</v>
      </c>
      <c r="L20" s="272"/>
      <c r="M20" s="266">
        <v>4</v>
      </c>
      <c r="N20" s="267"/>
      <c r="O20" s="267"/>
      <c r="P20" s="267">
        <v>6</v>
      </c>
      <c r="Q20" s="267"/>
      <c r="R20" s="273" t="s">
        <v>34</v>
      </c>
      <c r="S20" s="274"/>
      <c r="T20" s="275"/>
      <c r="U20" s="279"/>
      <c r="V20" s="283"/>
      <c r="W20" s="269"/>
      <c r="X20" s="267"/>
      <c r="Y20" s="267"/>
      <c r="Z20" s="273"/>
      <c r="AA20" s="274"/>
      <c r="AB20" s="290"/>
      <c r="AC20" s="286" t="s">
        <v>155</v>
      </c>
      <c r="AD20" s="172"/>
    </row>
    <row r="21" spans="1:30" ht="15" x14ac:dyDescent="0.2">
      <c r="A21" s="234" t="s">
        <v>57</v>
      </c>
      <c r="B21" s="238" t="s">
        <v>25</v>
      </c>
      <c r="C21" s="207">
        <f t="shared" ref="C21:C25" si="10">IF(SUM(D21,E21,F21,G21) &lt;&gt; 0,SUM(D21,E21,F21,G21),"")</f>
        <v>10</v>
      </c>
      <c r="D21" s="208">
        <f t="shared" ref="D21:D25" si="11">IF(SUM(H21,M21,W21) &lt;&gt; 0,SUM(H21,M21,W21),"")</f>
        <v>6</v>
      </c>
      <c r="E21" s="208" t="str">
        <f t="shared" ref="E21:E25" si="12">IF(SUM(I21,O21,X21) &lt;&gt; 0,SUM(I21,O21,X21),"")</f>
        <v/>
      </c>
      <c r="F21" s="208">
        <f t="shared" ref="F21:F25" si="13">IF(SUM(J21,P21,Y21) &lt;&gt; 0,SUM(J21,P21,Y21),"")</f>
        <v>4</v>
      </c>
      <c r="G21" s="209" t="str">
        <f t="shared" ref="G21:G25" si="14">IF(SUM(S21,AA21) &lt;&gt; 0,SUM(AA21,S21),"")</f>
        <v/>
      </c>
      <c r="H21" s="224"/>
      <c r="I21" s="208"/>
      <c r="J21" s="243"/>
      <c r="K21" s="246"/>
      <c r="L21" s="205"/>
      <c r="M21" s="207">
        <v>2</v>
      </c>
      <c r="N21" s="208" t="s">
        <v>10</v>
      </c>
      <c r="O21" s="208"/>
      <c r="P21" s="208"/>
      <c r="Q21" s="208"/>
      <c r="R21" s="210"/>
      <c r="S21" s="221"/>
      <c r="T21" s="218"/>
      <c r="U21" s="251">
        <v>1</v>
      </c>
      <c r="V21" s="281"/>
      <c r="W21" s="224">
        <v>4</v>
      </c>
      <c r="X21" s="208"/>
      <c r="Y21" s="208">
        <v>4</v>
      </c>
      <c r="Z21" s="210" t="s">
        <v>34</v>
      </c>
      <c r="AA21" s="221"/>
      <c r="AB21" s="212"/>
      <c r="AC21" s="284" t="s">
        <v>153</v>
      </c>
      <c r="AD21" s="172"/>
    </row>
    <row r="22" spans="1:30" ht="15" x14ac:dyDescent="0.2">
      <c r="A22" s="234" t="s">
        <v>163</v>
      </c>
      <c r="B22" s="238" t="s">
        <v>37</v>
      </c>
      <c r="C22" s="207">
        <f t="shared" si="10"/>
        <v>2</v>
      </c>
      <c r="D22" s="208">
        <f t="shared" si="11"/>
        <v>2</v>
      </c>
      <c r="E22" s="208" t="str">
        <f t="shared" si="12"/>
        <v/>
      </c>
      <c r="F22" s="208" t="str">
        <f t="shared" si="13"/>
        <v/>
      </c>
      <c r="G22" s="209" t="str">
        <f t="shared" si="14"/>
        <v/>
      </c>
      <c r="H22" s="224"/>
      <c r="I22" s="208"/>
      <c r="J22" s="243"/>
      <c r="K22" s="246"/>
      <c r="L22" s="205"/>
      <c r="M22" s="207"/>
      <c r="N22" s="208"/>
      <c r="O22" s="208"/>
      <c r="P22" s="208"/>
      <c r="Q22" s="208"/>
      <c r="R22" s="210"/>
      <c r="S22" s="221"/>
      <c r="T22" s="218"/>
      <c r="U22" s="251"/>
      <c r="V22" s="281"/>
      <c r="W22" s="224">
        <v>2</v>
      </c>
      <c r="X22" s="208"/>
      <c r="Y22" s="208"/>
      <c r="Z22" s="210"/>
      <c r="AA22" s="221"/>
      <c r="AB22" s="212"/>
      <c r="AC22" s="284" t="s">
        <v>153</v>
      </c>
      <c r="AD22" s="172"/>
    </row>
    <row r="23" spans="1:30" ht="15" x14ac:dyDescent="0.2">
      <c r="A23" s="234" t="s">
        <v>164</v>
      </c>
      <c r="B23" s="238" t="s">
        <v>30</v>
      </c>
      <c r="C23" s="207">
        <f t="shared" si="10"/>
        <v>2</v>
      </c>
      <c r="D23" s="208">
        <f t="shared" si="11"/>
        <v>2</v>
      </c>
      <c r="E23" s="208" t="str">
        <f t="shared" si="12"/>
        <v/>
      </c>
      <c r="F23" s="208" t="str">
        <f t="shared" si="13"/>
        <v/>
      </c>
      <c r="G23" s="209" t="str">
        <f t="shared" si="14"/>
        <v/>
      </c>
      <c r="H23" s="224"/>
      <c r="I23" s="208"/>
      <c r="J23" s="243"/>
      <c r="K23" s="246"/>
      <c r="L23" s="205"/>
      <c r="M23" s="207"/>
      <c r="N23" s="208"/>
      <c r="O23" s="208"/>
      <c r="P23" s="208"/>
      <c r="Q23" s="208"/>
      <c r="R23" s="210"/>
      <c r="S23" s="221"/>
      <c r="T23" s="218"/>
      <c r="U23" s="251"/>
      <c r="V23" s="281"/>
      <c r="W23" s="224">
        <v>2</v>
      </c>
      <c r="X23" s="208"/>
      <c r="Y23" s="208"/>
      <c r="Z23" s="210"/>
      <c r="AA23" s="221"/>
      <c r="AB23" s="212"/>
      <c r="AC23" s="284" t="s">
        <v>153</v>
      </c>
      <c r="AD23" s="172"/>
    </row>
    <row r="24" spans="1:30" ht="15" x14ac:dyDescent="0.2">
      <c r="A24" s="234" t="s">
        <v>165</v>
      </c>
      <c r="B24" s="238" t="s">
        <v>37</v>
      </c>
      <c r="C24" s="207">
        <f t="shared" si="10"/>
        <v>2</v>
      </c>
      <c r="D24" s="208">
        <f t="shared" si="11"/>
        <v>2</v>
      </c>
      <c r="E24" s="208" t="str">
        <f t="shared" si="12"/>
        <v/>
      </c>
      <c r="F24" s="208" t="str">
        <f t="shared" si="13"/>
        <v/>
      </c>
      <c r="G24" s="209" t="str">
        <f t="shared" si="14"/>
        <v/>
      </c>
      <c r="H24" s="224"/>
      <c r="I24" s="208"/>
      <c r="J24" s="243"/>
      <c r="K24" s="246"/>
      <c r="L24" s="205"/>
      <c r="M24" s="207"/>
      <c r="N24" s="208"/>
      <c r="O24" s="208"/>
      <c r="P24" s="208"/>
      <c r="Q24" s="208"/>
      <c r="R24" s="210"/>
      <c r="S24" s="221"/>
      <c r="T24" s="218"/>
      <c r="U24" s="251"/>
      <c r="V24" s="281"/>
      <c r="W24" s="224">
        <v>2</v>
      </c>
      <c r="X24" s="208"/>
      <c r="Y24" s="208"/>
      <c r="Z24" s="210"/>
      <c r="AA24" s="221"/>
      <c r="AB24" s="212"/>
      <c r="AC24" s="284" t="s">
        <v>153</v>
      </c>
      <c r="AD24" s="172"/>
    </row>
    <row r="25" spans="1:30" ht="15" x14ac:dyDescent="0.2">
      <c r="A25" s="234" t="s">
        <v>166</v>
      </c>
      <c r="B25" s="238" t="s">
        <v>30</v>
      </c>
      <c r="C25" s="207">
        <f t="shared" si="10"/>
        <v>2</v>
      </c>
      <c r="D25" s="208">
        <f t="shared" si="11"/>
        <v>2</v>
      </c>
      <c r="E25" s="208" t="str">
        <f t="shared" si="12"/>
        <v/>
      </c>
      <c r="F25" s="208" t="str">
        <f t="shared" si="13"/>
        <v/>
      </c>
      <c r="G25" s="209" t="str">
        <f t="shared" si="14"/>
        <v/>
      </c>
      <c r="H25" s="224"/>
      <c r="I25" s="208"/>
      <c r="J25" s="243"/>
      <c r="K25" s="246"/>
      <c r="L25" s="205"/>
      <c r="M25" s="207"/>
      <c r="N25" s="208"/>
      <c r="O25" s="208"/>
      <c r="P25" s="208"/>
      <c r="Q25" s="208"/>
      <c r="R25" s="210"/>
      <c r="S25" s="221"/>
      <c r="T25" s="218"/>
      <c r="U25" s="251"/>
      <c r="V25" s="281"/>
      <c r="W25" s="224">
        <v>2</v>
      </c>
      <c r="X25" s="208"/>
      <c r="Y25" s="208"/>
      <c r="Z25" s="210"/>
      <c r="AA25" s="221"/>
      <c r="AB25" s="212"/>
      <c r="AC25" s="284" t="s">
        <v>153</v>
      </c>
      <c r="AD25" s="172"/>
    </row>
    <row r="26" spans="1:30" ht="30.75" thickBot="1" x14ac:dyDescent="0.25">
      <c r="A26" s="293" t="s">
        <v>167</v>
      </c>
      <c r="B26" s="276" t="s">
        <v>168</v>
      </c>
      <c r="C26" s="237"/>
      <c r="D26" s="227"/>
      <c r="E26" s="227"/>
      <c r="F26" s="227"/>
      <c r="G26" s="240"/>
      <c r="H26" s="226"/>
      <c r="I26" s="227"/>
      <c r="J26" s="244"/>
      <c r="K26" s="228"/>
      <c r="L26" s="247"/>
      <c r="M26" s="237"/>
      <c r="N26" s="227"/>
      <c r="O26" s="227"/>
      <c r="P26" s="227"/>
      <c r="Q26" s="227"/>
      <c r="R26" s="230"/>
      <c r="S26" s="231"/>
      <c r="T26" s="248"/>
      <c r="U26" s="280"/>
      <c r="V26" s="229"/>
      <c r="W26" s="226"/>
      <c r="X26" s="227"/>
      <c r="Y26" s="227"/>
      <c r="Z26" s="230"/>
      <c r="AA26" s="231"/>
      <c r="AB26" s="291"/>
      <c r="AC26" s="284" t="s">
        <v>153</v>
      </c>
      <c r="AD26" s="172"/>
    </row>
    <row r="27" spans="1:30" ht="15" x14ac:dyDescent="0.2">
      <c r="A27" s="172"/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6"/>
      <c r="AD27" s="176"/>
    </row>
    <row r="28" spans="1:30" customFormat="1" ht="15" x14ac:dyDescent="0.2">
      <c r="A28" s="223" t="s">
        <v>22</v>
      </c>
      <c r="B28" s="172"/>
      <c r="C28" s="172"/>
      <c r="D28" s="172"/>
      <c r="E28" s="175" t="s">
        <v>84</v>
      </c>
      <c r="F28" s="175"/>
      <c r="G28" s="175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223" t="s">
        <v>85</v>
      </c>
      <c r="U28" s="223"/>
      <c r="V28" s="172"/>
      <c r="W28" s="172"/>
      <c r="X28" s="172"/>
      <c r="Y28" s="173" t="s">
        <v>86</v>
      </c>
      <c r="Z28" s="172"/>
      <c r="AA28" s="172"/>
      <c r="AB28" s="172"/>
      <c r="AC28" s="172"/>
      <c r="AD28" s="172"/>
    </row>
  </sheetData>
  <mergeCells count="13">
    <mergeCell ref="AC7:AC8"/>
    <mergeCell ref="V1:Y1"/>
    <mergeCell ref="A7:A8"/>
    <mergeCell ref="B7:B8"/>
    <mergeCell ref="C7:G7"/>
    <mergeCell ref="H7:J7"/>
    <mergeCell ref="K7:T7"/>
    <mergeCell ref="U7:AB7"/>
    <mergeCell ref="A4:B4"/>
    <mergeCell ref="D4:E4"/>
    <mergeCell ref="H6:L6"/>
    <mergeCell ref="M6:W6"/>
    <mergeCell ref="Z6:AD6"/>
  </mergeCells>
  <pageMargins left="0.7" right="0.7" top="0.75" bottom="0.75" header="0.3" footer="0.3"/>
  <pageSetup paperSize="9" scale="78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U28"/>
  <sheetViews>
    <sheetView zoomScaleNormal="100" zoomScaleSheetLayoutView="112" workbookViewId="0">
      <selection activeCell="A18" sqref="A18"/>
    </sheetView>
  </sheetViews>
  <sheetFormatPr defaultRowHeight="12.75" x14ac:dyDescent="0.2"/>
  <cols>
    <col min="1" max="1" width="39.1406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4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5.8554687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7" s="48" customFormat="1" x14ac:dyDescent="0.2">
      <c r="A1" s="11"/>
      <c r="B1" s="11"/>
      <c r="C1" s="11"/>
      <c r="D1" s="38"/>
      <c r="E1" s="38"/>
      <c r="F1" s="38"/>
      <c r="G1" s="38"/>
      <c r="H1" s="11" t="s">
        <v>21</v>
      </c>
      <c r="I1" s="11"/>
      <c r="J1" s="38"/>
      <c r="K1" s="38"/>
      <c r="L1" s="38"/>
      <c r="M1" s="38"/>
      <c r="N1" s="38"/>
      <c r="O1" s="38"/>
      <c r="P1" s="38"/>
      <c r="Q1" s="38"/>
      <c r="R1" s="38"/>
      <c r="S1" s="38"/>
      <c r="T1" s="11"/>
      <c r="U1" s="11"/>
      <c r="V1" s="11"/>
      <c r="W1" s="11"/>
      <c r="X1" s="313" t="s">
        <v>8</v>
      </c>
      <c r="Y1" s="313"/>
      <c r="Z1" s="313"/>
      <c r="AA1" s="313"/>
      <c r="AB1" s="313"/>
      <c r="AC1" s="11"/>
      <c r="AD1" s="11"/>
    </row>
    <row r="2" spans="1:47" s="48" customFormat="1" x14ac:dyDescent="0.2">
      <c r="A2" s="11"/>
      <c r="B2" s="37"/>
      <c r="C2" s="37"/>
      <c r="D2" s="37"/>
      <c r="E2" s="37"/>
      <c r="F2" s="37"/>
      <c r="G2" s="37"/>
      <c r="H2" s="11" t="s">
        <v>13</v>
      </c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11"/>
      <c r="Y2" s="37"/>
      <c r="Z2" s="11" t="s">
        <v>15</v>
      </c>
      <c r="AA2" s="11"/>
      <c r="AB2" s="37"/>
      <c r="AC2" s="37"/>
      <c r="AD2" s="37"/>
    </row>
    <row r="3" spans="1:47" s="48" customFormat="1" x14ac:dyDescent="0.2">
      <c r="A3" s="11"/>
      <c r="B3" s="11"/>
      <c r="C3" s="11"/>
      <c r="D3" s="11"/>
      <c r="E3" s="11"/>
      <c r="F3" s="37" t="s">
        <v>7</v>
      </c>
      <c r="G3" s="37"/>
      <c r="H3" s="37"/>
      <c r="I3" s="37"/>
      <c r="J3" s="37"/>
      <c r="K3" s="37"/>
      <c r="L3" s="3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37"/>
    </row>
    <row r="4" spans="1:47" x14ac:dyDescent="0.2">
      <c r="A4" s="314" t="s">
        <v>23</v>
      </c>
      <c r="B4" s="314"/>
      <c r="C4" s="37"/>
      <c r="D4" s="315" t="s">
        <v>55</v>
      </c>
      <c r="E4" s="315"/>
      <c r="H4" s="12" t="s">
        <v>28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38" t="s">
        <v>108</v>
      </c>
      <c r="AC4" s="38"/>
      <c r="AD4" s="38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7" x14ac:dyDescent="0.2">
      <c r="A5" s="11"/>
      <c r="B5" s="11"/>
      <c r="C5" s="11"/>
      <c r="D5" s="12" t="s">
        <v>74</v>
      </c>
      <c r="H5" s="12"/>
      <c r="I5" s="37"/>
      <c r="J5" s="37"/>
      <c r="K5" s="37"/>
      <c r="L5" s="37"/>
      <c r="M5" s="3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316" t="s">
        <v>36</v>
      </c>
      <c r="I6" s="316"/>
      <c r="J6" s="316"/>
      <c r="K6" s="316"/>
      <c r="L6" s="316"/>
      <c r="M6" s="317" t="s">
        <v>83</v>
      </c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11"/>
      <c r="Y6" s="11"/>
      <c r="Z6" s="313" t="s">
        <v>110</v>
      </c>
      <c r="AA6" s="313"/>
      <c r="AB6" s="313"/>
      <c r="AC6" s="313"/>
      <c r="AD6" s="313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43.5" customHeight="1" thickBot="1" x14ac:dyDescent="0.25">
      <c r="A7" s="306" t="s">
        <v>6</v>
      </c>
      <c r="B7" s="308" t="s">
        <v>24</v>
      </c>
      <c r="C7" s="310" t="s">
        <v>14</v>
      </c>
      <c r="D7" s="311"/>
      <c r="E7" s="311"/>
      <c r="F7" s="311"/>
      <c r="G7" s="312"/>
      <c r="H7" s="310" t="s">
        <v>16</v>
      </c>
      <c r="I7" s="311"/>
      <c r="J7" s="312"/>
      <c r="K7" s="310" t="s">
        <v>17</v>
      </c>
      <c r="L7" s="311"/>
      <c r="M7" s="311"/>
      <c r="N7" s="311"/>
      <c r="O7" s="311"/>
      <c r="P7" s="311"/>
      <c r="Q7" s="311"/>
      <c r="R7" s="311"/>
      <c r="S7" s="311"/>
      <c r="T7" s="312"/>
      <c r="U7" s="310" t="s">
        <v>18</v>
      </c>
      <c r="V7" s="311"/>
      <c r="W7" s="311"/>
      <c r="X7" s="311"/>
      <c r="Y7" s="311"/>
      <c r="Z7" s="311"/>
      <c r="AA7" s="311"/>
      <c r="AB7" s="312"/>
      <c r="AC7" s="306" t="s">
        <v>19</v>
      </c>
      <c r="AD7" s="1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71.25" thickBot="1" x14ac:dyDescent="0.25">
      <c r="A8" s="307"/>
      <c r="B8" s="309"/>
      <c r="C8" s="2" t="s">
        <v>0</v>
      </c>
      <c r="D8" s="3" t="s">
        <v>1</v>
      </c>
      <c r="E8" s="3" t="s">
        <v>2</v>
      </c>
      <c r="F8" s="119" t="s">
        <v>3</v>
      </c>
      <c r="G8" s="125" t="s">
        <v>109</v>
      </c>
      <c r="H8" s="6" t="s">
        <v>1</v>
      </c>
      <c r="I8" s="3" t="s">
        <v>2</v>
      </c>
      <c r="J8" s="4" t="s">
        <v>3</v>
      </c>
      <c r="K8" s="40" t="s">
        <v>75</v>
      </c>
      <c r="L8" s="40" t="s">
        <v>76</v>
      </c>
      <c r="M8" s="41" t="s">
        <v>1</v>
      </c>
      <c r="N8" s="42"/>
      <c r="O8" s="3" t="s">
        <v>2</v>
      </c>
      <c r="P8" s="7" t="s">
        <v>3</v>
      </c>
      <c r="Q8" s="5"/>
      <c r="R8" s="3" t="s">
        <v>4</v>
      </c>
      <c r="S8" s="126" t="s">
        <v>109</v>
      </c>
      <c r="T8" s="4" t="s">
        <v>5</v>
      </c>
      <c r="U8" s="40" t="s">
        <v>75</v>
      </c>
      <c r="V8" s="40" t="s">
        <v>76</v>
      </c>
      <c r="W8" s="42" t="s">
        <v>1</v>
      </c>
      <c r="X8" s="3" t="s">
        <v>2</v>
      </c>
      <c r="Y8" s="3" t="s">
        <v>3</v>
      </c>
      <c r="Z8" s="3" t="s">
        <v>4</v>
      </c>
      <c r="AA8" s="126" t="s">
        <v>109</v>
      </c>
      <c r="AB8" s="4" t="s">
        <v>5</v>
      </c>
      <c r="AC8" s="307"/>
      <c r="AD8" s="1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x14ac:dyDescent="0.2">
      <c r="A9" s="21" t="s">
        <v>98</v>
      </c>
      <c r="B9" s="22" t="s">
        <v>26</v>
      </c>
      <c r="C9" s="127">
        <f t="shared" ref="C9:C24" si="0">IF(SUM(D9,E9,F9,G9) &lt;&gt; 0,SUM(D9,E9,F9,G9),"")</f>
        <v>6</v>
      </c>
      <c r="D9" s="128">
        <f t="shared" ref="D9:D24" si="1">IF(SUM(H9,M9,W9) &lt;&gt; 0,SUM(H9,M9,W9),"")</f>
        <v>4</v>
      </c>
      <c r="E9" s="128" t="str">
        <f t="shared" ref="E9:F24" si="2">IF(SUM(I9,O9,X9) &lt;&gt; 0,SUM(I9,O9,X9),"")</f>
        <v/>
      </c>
      <c r="F9" s="128">
        <f t="shared" si="2"/>
        <v>2</v>
      </c>
      <c r="G9" s="132" t="str">
        <f t="shared" ref="G9:G24" si="3">IF(SUM(S9,AA9) &lt;&gt; 0,SUM(AA9,S9),"")</f>
        <v/>
      </c>
      <c r="H9" s="15"/>
      <c r="I9" s="14"/>
      <c r="J9" s="17"/>
      <c r="K9" s="80"/>
      <c r="L9" s="43"/>
      <c r="M9" s="24">
        <v>2</v>
      </c>
      <c r="N9" s="25" t="s">
        <v>10</v>
      </c>
      <c r="O9" s="23"/>
      <c r="P9" s="26"/>
      <c r="Q9" s="25"/>
      <c r="R9" s="27"/>
      <c r="S9" s="114"/>
      <c r="T9" s="81"/>
      <c r="U9" s="82"/>
      <c r="V9" s="105">
        <v>1</v>
      </c>
      <c r="W9" s="84">
        <v>2</v>
      </c>
      <c r="X9" s="85"/>
      <c r="Y9" s="85">
        <v>2</v>
      </c>
      <c r="Z9" s="106" t="s">
        <v>9</v>
      </c>
      <c r="AA9" s="118"/>
      <c r="AB9" s="86"/>
      <c r="AC9" s="83" t="s">
        <v>87</v>
      </c>
      <c r="AD9" s="1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s="108" customFormat="1" x14ac:dyDescent="0.2">
      <c r="A10" s="61" t="s">
        <v>111</v>
      </c>
      <c r="B10" s="13"/>
      <c r="C10" s="127"/>
      <c r="D10" s="128"/>
      <c r="E10" s="128"/>
      <c r="F10" s="128"/>
      <c r="G10" s="132"/>
      <c r="H10" s="15"/>
      <c r="I10" s="128"/>
      <c r="J10" s="129"/>
      <c r="K10" s="139"/>
      <c r="L10" s="64"/>
      <c r="M10" s="15"/>
      <c r="N10" s="16"/>
      <c r="O10" s="129"/>
      <c r="P10" s="129"/>
      <c r="Q10" s="16"/>
      <c r="R10" s="65"/>
      <c r="S10" s="114"/>
      <c r="T10" s="140"/>
      <c r="U10" s="141"/>
      <c r="V10" s="142"/>
      <c r="W10" s="143">
        <v>2</v>
      </c>
      <c r="X10" s="144"/>
      <c r="Y10" s="144"/>
      <c r="Z10" s="145"/>
      <c r="AA10" s="146"/>
      <c r="AB10" s="147"/>
      <c r="AC10" s="148" t="s">
        <v>38</v>
      </c>
      <c r="AD10" s="1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</row>
    <row r="11" spans="1:47" x14ac:dyDescent="0.2">
      <c r="A11" s="61" t="s">
        <v>44</v>
      </c>
      <c r="B11" s="13" t="s">
        <v>25</v>
      </c>
      <c r="C11" s="127">
        <f t="shared" si="0"/>
        <v>10</v>
      </c>
      <c r="D11" s="128">
        <f t="shared" si="1"/>
        <v>4</v>
      </c>
      <c r="E11" s="128" t="str">
        <f t="shared" si="2"/>
        <v/>
      </c>
      <c r="F11" s="128">
        <f t="shared" si="2"/>
        <v>4</v>
      </c>
      <c r="G11" s="132">
        <f t="shared" si="3"/>
        <v>2</v>
      </c>
      <c r="H11" s="15">
        <v>2</v>
      </c>
      <c r="I11" s="14"/>
      <c r="J11" s="17"/>
      <c r="K11" s="63">
        <v>1</v>
      </c>
      <c r="L11" s="64"/>
      <c r="M11" s="15">
        <v>2</v>
      </c>
      <c r="N11" s="16"/>
      <c r="O11" s="17"/>
      <c r="P11" s="17">
        <v>4</v>
      </c>
      <c r="Q11" s="16"/>
      <c r="R11" s="18"/>
      <c r="S11" s="129">
        <v>2</v>
      </c>
      <c r="T11" s="19" t="s">
        <v>11</v>
      </c>
      <c r="U11" s="73"/>
      <c r="V11" s="64"/>
      <c r="W11" s="16"/>
      <c r="X11" s="14"/>
      <c r="Y11" s="14"/>
      <c r="Z11" s="18"/>
      <c r="AA11" s="112"/>
      <c r="AB11" s="19"/>
      <c r="AC11" s="67" t="s">
        <v>20</v>
      </c>
      <c r="AD11" s="1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</row>
    <row r="12" spans="1:47" x14ac:dyDescent="0.2">
      <c r="A12" s="61" t="s">
        <v>78</v>
      </c>
      <c r="B12" s="13" t="s">
        <v>25</v>
      </c>
      <c r="C12" s="127">
        <f t="shared" si="0"/>
        <v>10</v>
      </c>
      <c r="D12" s="128">
        <f t="shared" si="1"/>
        <v>4</v>
      </c>
      <c r="E12" s="128" t="str">
        <f t="shared" si="2"/>
        <v/>
      </c>
      <c r="F12" s="128">
        <f t="shared" si="2"/>
        <v>4</v>
      </c>
      <c r="G12" s="132">
        <f t="shared" si="3"/>
        <v>2</v>
      </c>
      <c r="H12" s="15">
        <v>2</v>
      </c>
      <c r="I12" s="14"/>
      <c r="J12" s="17"/>
      <c r="K12" s="63">
        <v>1</v>
      </c>
      <c r="L12" s="64"/>
      <c r="M12" s="15">
        <v>2</v>
      </c>
      <c r="N12" s="16"/>
      <c r="O12" s="17"/>
      <c r="P12" s="17">
        <v>4</v>
      </c>
      <c r="Q12" s="16"/>
      <c r="R12" s="18"/>
      <c r="S12" s="129">
        <v>2</v>
      </c>
      <c r="T12" s="19" t="s">
        <v>11</v>
      </c>
      <c r="U12" s="74"/>
      <c r="V12" s="43"/>
      <c r="W12" s="25"/>
      <c r="X12" s="23"/>
      <c r="Y12" s="23"/>
      <c r="Z12" s="29"/>
      <c r="AA12" s="113"/>
      <c r="AB12" s="20"/>
      <c r="AC12" s="44" t="s">
        <v>33</v>
      </c>
      <c r="AD12" s="1"/>
    </row>
    <row r="13" spans="1:47" x14ac:dyDescent="0.2">
      <c r="A13" s="61" t="s">
        <v>41</v>
      </c>
      <c r="B13" s="22" t="s">
        <v>27</v>
      </c>
      <c r="C13" s="127">
        <f t="shared" si="0"/>
        <v>16</v>
      </c>
      <c r="D13" s="128">
        <f t="shared" si="1"/>
        <v>8</v>
      </c>
      <c r="E13" s="128" t="str">
        <f t="shared" si="2"/>
        <v/>
      </c>
      <c r="F13" s="128">
        <f t="shared" si="2"/>
        <v>6</v>
      </c>
      <c r="G13" s="132">
        <f t="shared" si="3"/>
        <v>2</v>
      </c>
      <c r="H13" s="15">
        <v>2</v>
      </c>
      <c r="I13" s="14"/>
      <c r="J13" s="17"/>
      <c r="K13" s="63"/>
      <c r="L13" s="43" t="s">
        <v>12</v>
      </c>
      <c r="M13" s="24">
        <v>6</v>
      </c>
      <c r="N13" s="25"/>
      <c r="O13" s="23"/>
      <c r="P13" s="26">
        <v>6</v>
      </c>
      <c r="Q13" s="25"/>
      <c r="R13" s="27" t="s">
        <v>12</v>
      </c>
      <c r="S13" s="135">
        <v>2</v>
      </c>
      <c r="T13" s="28" t="s">
        <v>11</v>
      </c>
      <c r="U13" s="74"/>
      <c r="V13" s="43"/>
      <c r="W13" s="25"/>
      <c r="X13" s="23"/>
      <c r="Y13" s="23"/>
      <c r="Z13" s="27"/>
      <c r="AA13" s="111"/>
      <c r="AB13" s="28"/>
      <c r="AC13" s="44" t="s">
        <v>32</v>
      </c>
      <c r="AD13" s="1"/>
    </row>
    <row r="14" spans="1:47" x14ac:dyDescent="0.2">
      <c r="A14" s="61" t="s">
        <v>43</v>
      </c>
      <c r="B14" s="22" t="s">
        <v>27</v>
      </c>
      <c r="C14" s="127">
        <f t="shared" si="0"/>
        <v>16</v>
      </c>
      <c r="D14" s="128">
        <f t="shared" si="1"/>
        <v>8</v>
      </c>
      <c r="E14" s="128" t="str">
        <f t="shared" si="2"/>
        <v/>
      </c>
      <c r="F14" s="128">
        <f t="shared" si="2"/>
        <v>6</v>
      </c>
      <c r="G14" s="132">
        <f t="shared" si="3"/>
        <v>2</v>
      </c>
      <c r="H14" s="15"/>
      <c r="I14" s="14"/>
      <c r="J14" s="17"/>
      <c r="K14" s="63"/>
      <c r="L14" s="43"/>
      <c r="M14" s="24">
        <v>2</v>
      </c>
      <c r="N14" s="25" t="s">
        <v>10</v>
      </c>
      <c r="O14" s="23"/>
      <c r="P14" s="26"/>
      <c r="Q14" s="25"/>
      <c r="R14" s="27"/>
      <c r="S14" s="135"/>
      <c r="T14" s="28"/>
      <c r="U14" s="69"/>
      <c r="V14" s="43" t="s">
        <v>12</v>
      </c>
      <c r="W14" s="25">
        <v>6</v>
      </c>
      <c r="X14" s="23"/>
      <c r="Y14" s="23">
        <v>6</v>
      </c>
      <c r="Z14" s="29" t="s">
        <v>12</v>
      </c>
      <c r="AA14" s="131">
        <v>2</v>
      </c>
      <c r="AB14" s="20" t="s">
        <v>11</v>
      </c>
      <c r="AC14" s="44" t="s">
        <v>79</v>
      </c>
      <c r="AD14" s="1"/>
    </row>
    <row r="15" spans="1:47" s="108" customFormat="1" x14ac:dyDescent="0.2">
      <c r="A15" s="61" t="s">
        <v>112</v>
      </c>
      <c r="B15" s="13"/>
      <c r="C15" s="127"/>
      <c r="D15" s="128"/>
      <c r="E15" s="128"/>
      <c r="F15" s="128"/>
      <c r="G15" s="132"/>
      <c r="H15" s="15"/>
      <c r="I15" s="128"/>
      <c r="J15" s="129"/>
      <c r="K15" s="63"/>
      <c r="L15" s="43"/>
      <c r="M15" s="24"/>
      <c r="N15" s="25"/>
      <c r="O15" s="130"/>
      <c r="P15" s="131"/>
      <c r="Q15" s="25"/>
      <c r="R15" s="27"/>
      <c r="S15" s="135"/>
      <c r="T15" s="28"/>
      <c r="U15" s="69"/>
      <c r="V15" s="43"/>
      <c r="W15" s="25">
        <v>2</v>
      </c>
      <c r="X15" s="130"/>
      <c r="Y15" s="130"/>
      <c r="Z15" s="29"/>
      <c r="AA15" s="131"/>
      <c r="AB15" s="75"/>
      <c r="AC15" s="44" t="s">
        <v>32</v>
      </c>
      <c r="AD15" s="1"/>
    </row>
    <row r="16" spans="1:47" x14ac:dyDescent="0.2">
      <c r="A16" s="61" t="s">
        <v>39</v>
      </c>
      <c r="B16" s="13" t="s">
        <v>25</v>
      </c>
      <c r="C16" s="127">
        <f t="shared" si="0"/>
        <v>10</v>
      </c>
      <c r="D16" s="128">
        <f t="shared" si="1"/>
        <v>4</v>
      </c>
      <c r="E16" s="128" t="str">
        <f t="shared" si="2"/>
        <v/>
      </c>
      <c r="F16" s="128">
        <f t="shared" si="2"/>
        <v>4</v>
      </c>
      <c r="G16" s="132">
        <f t="shared" si="3"/>
        <v>2</v>
      </c>
      <c r="H16" s="15"/>
      <c r="I16" s="14"/>
      <c r="J16" s="17"/>
      <c r="K16" s="63"/>
      <c r="L16" s="43"/>
      <c r="M16" s="24">
        <v>2</v>
      </c>
      <c r="N16" s="25" t="s">
        <v>10</v>
      </c>
      <c r="O16" s="23"/>
      <c r="P16" s="26"/>
      <c r="Q16" s="25"/>
      <c r="R16" s="27"/>
      <c r="S16" s="135"/>
      <c r="T16" s="28"/>
      <c r="U16" s="69">
        <v>1</v>
      </c>
      <c r="V16" s="43"/>
      <c r="W16" s="25">
        <v>2</v>
      </c>
      <c r="X16" s="23"/>
      <c r="Y16" s="23">
        <v>4</v>
      </c>
      <c r="Z16" s="29"/>
      <c r="AA16" s="130">
        <v>2</v>
      </c>
      <c r="AB16" s="20" t="s">
        <v>11</v>
      </c>
      <c r="AC16" s="44" t="s">
        <v>35</v>
      </c>
      <c r="AD16" s="1"/>
    </row>
    <row r="17" spans="1:30" s="108" customFormat="1" ht="38.25" x14ac:dyDescent="0.2">
      <c r="A17" s="61" t="s">
        <v>118</v>
      </c>
      <c r="B17" s="13"/>
      <c r="C17" s="127"/>
      <c r="D17" s="128"/>
      <c r="E17" s="128"/>
      <c r="F17" s="128"/>
      <c r="G17" s="132"/>
      <c r="H17" s="15"/>
      <c r="I17" s="128"/>
      <c r="J17" s="129"/>
      <c r="K17" s="63"/>
      <c r="L17" s="43"/>
      <c r="M17" s="24"/>
      <c r="N17" s="25"/>
      <c r="O17" s="130"/>
      <c r="P17" s="131"/>
      <c r="Q17" s="25"/>
      <c r="R17" s="27"/>
      <c r="S17" s="135"/>
      <c r="T17" s="28"/>
      <c r="U17" s="69"/>
      <c r="V17" s="43"/>
      <c r="W17" s="25">
        <v>2</v>
      </c>
      <c r="X17" s="130"/>
      <c r="Y17" s="130"/>
      <c r="Z17" s="29"/>
      <c r="AA17" s="131"/>
      <c r="AB17" s="30"/>
      <c r="AC17" s="44" t="s">
        <v>32</v>
      </c>
      <c r="AD17" s="1"/>
    </row>
    <row r="18" spans="1:30" ht="24" customHeight="1" x14ac:dyDescent="0.2">
      <c r="A18" s="61" t="s">
        <v>40</v>
      </c>
      <c r="B18" s="22" t="s">
        <v>26</v>
      </c>
      <c r="C18" s="127">
        <f t="shared" si="0"/>
        <v>4</v>
      </c>
      <c r="D18" s="128">
        <f t="shared" si="1"/>
        <v>2</v>
      </c>
      <c r="E18" s="128" t="str">
        <f t="shared" si="2"/>
        <v/>
      </c>
      <c r="F18" s="128">
        <f t="shared" si="2"/>
        <v>2</v>
      </c>
      <c r="G18" s="132" t="str">
        <f t="shared" si="3"/>
        <v/>
      </c>
      <c r="H18" s="15">
        <v>2</v>
      </c>
      <c r="I18" s="14"/>
      <c r="J18" s="17"/>
      <c r="K18" s="63"/>
      <c r="L18" s="43">
        <v>1</v>
      </c>
      <c r="M18" s="24"/>
      <c r="N18" s="25"/>
      <c r="O18" s="23"/>
      <c r="P18" s="26">
        <v>2</v>
      </c>
      <c r="Q18" s="25"/>
      <c r="R18" s="29" t="s">
        <v>9</v>
      </c>
      <c r="S18" s="131"/>
      <c r="T18" s="20"/>
      <c r="U18" s="75"/>
      <c r="V18" s="43"/>
      <c r="W18" s="25"/>
      <c r="X18" s="23"/>
      <c r="Y18" s="23"/>
      <c r="Z18" s="29"/>
      <c r="AA18" s="131"/>
      <c r="AB18" s="20"/>
      <c r="AC18" s="44" t="s">
        <v>38</v>
      </c>
      <c r="AD18" s="1"/>
    </row>
    <row r="19" spans="1:30" x14ac:dyDescent="0.2">
      <c r="A19" s="59" t="s">
        <v>45</v>
      </c>
      <c r="B19" s="22" t="s">
        <v>37</v>
      </c>
      <c r="C19" s="127">
        <f t="shared" si="0"/>
        <v>12</v>
      </c>
      <c r="D19" s="128">
        <f t="shared" si="1"/>
        <v>6</v>
      </c>
      <c r="E19" s="128" t="str">
        <f t="shared" si="2"/>
        <v/>
      </c>
      <c r="F19" s="128">
        <f t="shared" si="2"/>
        <v>4</v>
      </c>
      <c r="G19" s="132">
        <f t="shared" si="3"/>
        <v>2</v>
      </c>
      <c r="H19" s="15">
        <v>2</v>
      </c>
      <c r="I19" s="14"/>
      <c r="J19" s="17"/>
      <c r="K19" s="63">
        <v>1</v>
      </c>
      <c r="L19" s="43"/>
      <c r="M19" s="24">
        <v>4</v>
      </c>
      <c r="N19" s="25"/>
      <c r="O19" s="23"/>
      <c r="P19" s="26">
        <v>4</v>
      </c>
      <c r="Q19" s="25"/>
      <c r="R19" s="27"/>
      <c r="S19" s="135">
        <v>2</v>
      </c>
      <c r="T19" s="28" t="s">
        <v>11</v>
      </c>
      <c r="U19" s="74"/>
      <c r="V19" s="43"/>
      <c r="W19" s="25"/>
      <c r="X19" s="23"/>
      <c r="Y19" s="23"/>
      <c r="Z19" s="27"/>
      <c r="AA19" s="135"/>
      <c r="AB19" s="28"/>
      <c r="AC19" s="44" t="s">
        <v>32</v>
      </c>
      <c r="AD19" s="1"/>
    </row>
    <row r="20" spans="1:30" x14ac:dyDescent="0.2">
      <c r="A20" s="59" t="s">
        <v>80</v>
      </c>
      <c r="B20" s="22" t="s">
        <v>30</v>
      </c>
      <c r="C20" s="127">
        <f t="shared" si="0"/>
        <v>6</v>
      </c>
      <c r="D20" s="128">
        <f t="shared" si="1"/>
        <v>2</v>
      </c>
      <c r="E20" s="128" t="str">
        <f t="shared" si="2"/>
        <v/>
      </c>
      <c r="F20" s="128">
        <f t="shared" si="2"/>
        <v>4</v>
      </c>
      <c r="G20" s="132" t="str">
        <f t="shared" si="3"/>
        <v/>
      </c>
      <c r="H20" s="15"/>
      <c r="I20" s="14"/>
      <c r="J20" s="17"/>
      <c r="K20" s="62"/>
      <c r="L20" s="43"/>
      <c r="M20" s="24">
        <v>2</v>
      </c>
      <c r="N20" s="25" t="s">
        <v>10</v>
      </c>
      <c r="O20" s="23"/>
      <c r="P20" s="26"/>
      <c r="Q20" s="25"/>
      <c r="R20" s="29"/>
      <c r="S20" s="113"/>
      <c r="T20" s="20"/>
      <c r="U20" s="75"/>
      <c r="V20" s="43">
        <v>1</v>
      </c>
      <c r="W20" s="25"/>
      <c r="X20" s="23"/>
      <c r="Y20" s="23">
        <v>4</v>
      </c>
      <c r="Z20" s="29" t="s">
        <v>9</v>
      </c>
      <c r="AA20" s="130"/>
      <c r="AB20" s="75"/>
      <c r="AC20" s="44" t="s">
        <v>32</v>
      </c>
      <c r="AD20" s="1"/>
    </row>
    <row r="21" spans="1:30" x14ac:dyDescent="0.2">
      <c r="A21" s="59" t="s">
        <v>48</v>
      </c>
      <c r="B21" s="22" t="s">
        <v>27</v>
      </c>
      <c r="C21" s="127">
        <f t="shared" si="0"/>
        <v>16</v>
      </c>
      <c r="D21" s="128">
        <f t="shared" si="1"/>
        <v>6</v>
      </c>
      <c r="E21" s="128" t="str">
        <f t="shared" si="2"/>
        <v/>
      </c>
      <c r="F21" s="128">
        <f t="shared" si="2"/>
        <v>8</v>
      </c>
      <c r="G21" s="132">
        <f t="shared" si="3"/>
        <v>2</v>
      </c>
      <c r="H21" s="15"/>
      <c r="I21" s="14"/>
      <c r="J21" s="17"/>
      <c r="K21" s="62"/>
      <c r="L21" s="43"/>
      <c r="M21" s="24">
        <v>2</v>
      </c>
      <c r="N21" s="25" t="s">
        <v>10</v>
      </c>
      <c r="O21" s="23"/>
      <c r="P21" s="26"/>
      <c r="Q21" s="25"/>
      <c r="R21" s="29"/>
      <c r="S21" s="113"/>
      <c r="T21" s="20"/>
      <c r="U21" s="75"/>
      <c r="V21" s="43" t="s">
        <v>12</v>
      </c>
      <c r="W21" s="25">
        <v>4</v>
      </c>
      <c r="X21" s="23"/>
      <c r="Y21" s="23">
        <v>8</v>
      </c>
      <c r="Z21" s="29" t="s">
        <v>12</v>
      </c>
      <c r="AA21" s="131">
        <v>2</v>
      </c>
      <c r="AB21" s="20" t="s">
        <v>11</v>
      </c>
      <c r="AC21" s="44" t="s">
        <v>32</v>
      </c>
      <c r="AD21" s="1"/>
    </row>
    <row r="22" spans="1:30" s="108" customFormat="1" x14ac:dyDescent="0.2">
      <c r="A22" s="59" t="s">
        <v>113</v>
      </c>
      <c r="B22" s="22"/>
      <c r="C22" s="127"/>
      <c r="D22" s="128"/>
      <c r="E22" s="128"/>
      <c r="F22" s="128"/>
      <c r="G22" s="132"/>
      <c r="H22" s="15"/>
      <c r="I22" s="128"/>
      <c r="J22" s="129"/>
      <c r="K22" s="62"/>
      <c r="L22" s="43"/>
      <c r="M22" s="24"/>
      <c r="N22" s="25"/>
      <c r="O22" s="130"/>
      <c r="P22" s="131"/>
      <c r="Q22" s="25"/>
      <c r="R22" s="29"/>
      <c r="S22" s="113"/>
      <c r="T22" s="20"/>
      <c r="U22" s="75"/>
      <c r="V22" s="43"/>
      <c r="W22" s="25">
        <v>2</v>
      </c>
      <c r="X22" s="130"/>
      <c r="Y22" s="130"/>
      <c r="Z22" s="29"/>
      <c r="AA22" s="131"/>
      <c r="AB22" s="20"/>
      <c r="AC22" s="44" t="s">
        <v>32</v>
      </c>
      <c r="AD22" s="1"/>
    </row>
    <row r="23" spans="1:30" s="108" customFormat="1" x14ac:dyDescent="0.2">
      <c r="A23" s="59" t="s">
        <v>114</v>
      </c>
      <c r="B23" s="22"/>
      <c r="C23" s="127"/>
      <c r="D23" s="128"/>
      <c r="E23" s="128"/>
      <c r="F23" s="128"/>
      <c r="G23" s="132"/>
      <c r="H23" s="15"/>
      <c r="I23" s="128"/>
      <c r="J23" s="129"/>
      <c r="K23" s="62"/>
      <c r="L23" s="43"/>
      <c r="M23" s="24"/>
      <c r="N23" s="25"/>
      <c r="O23" s="130"/>
      <c r="P23" s="131"/>
      <c r="Q23" s="25"/>
      <c r="R23" s="29"/>
      <c r="S23" s="113"/>
      <c r="T23" s="20"/>
      <c r="U23" s="75"/>
      <c r="V23" s="43"/>
      <c r="W23" s="25">
        <v>2</v>
      </c>
      <c r="X23" s="130"/>
      <c r="Y23" s="130"/>
      <c r="Z23" s="29"/>
      <c r="AA23" s="131"/>
      <c r="AB23" s="20"/>
      <c r="AC23" s="44" t="s">
        <v>32</v>
      </c>
      <c r="AD23" s="1"/>
    </row>
    <row r="24" spans="1:30" ht="25.5" x14ac:dyDescent="0.2">
      <c r="A24" s="59" t="s">
        <v>81</v>
      </c>
      <c r="B24" s="22" t="s">
        <v>26</v>
      </c>
      <c r="C24" s="127">
        <f t="shared" si="0"/>
        <v>6</v>
      </c>
      <c r="D24" s="128">
        <f t="shared" si="1"/>
        <v>4</v>
      </c>
      <c r="E24" s="128" t="str">
        <f t="shared" si="2"/>
        <v/>
      </c>
      <c r="F24" s="128">
        <f t="shared" si="2"/>
        <v>2</v>
      </c>
      <c r="G24" s="132" t="str">
        <f t="shared" si="3"/>
        <v/>
      </c>
      <c r="H24" s="15"/>
      <c r="I24" s="14"/>
      <c r="J24" s="17"/>
      <c r="K24" s="62"/>
      <c r="L24" s="43"/>
      <c r="M24" s="24">
        <v>2</v>
      </c>
      <c r="N24" s="25" t="s">
        <v>10</v>
      </c>
      <c r="O24" s="23"/>
      <c r="P24" s="26"/>
      <c r="Q24" s="25"/>
      <c r="R24" s="27"/>
      <c r="S24" s="111"/>
      <c r="T24" s="28"/>
      <c r="U24" s="74"/>
      <c r="V24" s="43">
        <v>1</v>
      </c>
      <c r="W24" s="25">
        <v>2</v>
      </c>
      <c r="X24" s="23"/>
      <c r="Y24" s="23">
        <v>2</v>
      </c>
      <c r="Z24" s="27" t="s">
        <v>9</v>
      </c>
      <c r="AA24" s="111"/>
      <c r="AB24" s="28"/>
      <c r="AC24" s="44" t="s">
        <v>35</v>
      </c>
      <c r="AD24" s="1"/>
    </row>
    <row r="25" spans="1:30" s="108" customFormat="1" x14ac:dyDescent="0.2">
      <c r="A25" s="59" t="s">
        <v>115</v>
      </c>
      <c r="B25" s="149"/>
      <c r="C25" s="150"/>
      <c r="D25" s="133"/>
      <c r="E25" s="133"/>
      <c r="F25" s="133"/>
      <c r="G25" s="151"/>
      <c r="H25" s="152"/>
      <c r="I25" s="133"/>
      <c r="J25" s="153"/>
      <c r="K25" s="154"/>
      <c r="L25" s="155"/>
      <c r="M25" s="156"/>
      <c r="N25" s="157"/>
      <c r="O25" s="158"/>
      <c r="P25" s="159"/>
      <c r="Q25" s="157"/>
      <c r="R25" s="160"/>
      <c r="S25" s="161"/>
      <c r="T25" s="162"/>
      <c r="U25" s="163"/>
      <c r="V25" s="155"/>
      <c r="W25" s="157">
        <v>2</v>
      </c>
      <c r="X25" s="158"/>
      <c r="Y25" s="158"/>
      <c r="Z25" s="160"/>
      <c r="AA25" s="161"/>
      <c r="AB25" s="162"/>
      <c r="AC25" s="44" t="s">
        <v>35</v>
      </c>
      <c r="AD25" s="1"/>
    </row>
    <row r="26" spans="1:30" ht="26.25" thickBot="1" x14ac:dyDescent="0.25">
      <c r="A26" s="45" t="s">
        <v>51</v>
      </c>
      <c r="B26" s="77" t="s">
        <v>82</v>
      </c>
      <c r="C26" s="50" t="str">
        <f>IF(SUM(D26,E26,F26) &lt;&gt; 0,SUM(D26,E26,F26),"")</f>
        <v/>
      </c>
      <c r="D26" s="51" t="str">
        <f>IF(SUM(H26,M26,W26) &lt;&gt; 0,SUM(H26,M26,W26),"")</f>
        <v/>
      </c>
      <c r="E26" s="51" t="str">
        <f t="shared" ref="E26" si="4">IF(SUM(I26,O26,X26) &lt;&gt; 0,SUM(I26,O26,X26),"")</f>
        <v/>
      </c>
      <c r="F26" s="51" t="str">
        <f t="shared" ref="F26" si="5">IF(SUM(J26,P26,Y26) &lt;&gt; 0,SUM(J26,P26,Y26),"")</f>
        <v/>
      </c>
      <c r="G26" s="110"/>
      <c r="H26" s="52"/>
      <c r="I26" s="51"/>
      <c r="J26" s="53"/>
      <c r="K26" s="72"/>
      <c r="L26" s="54"/>
      <c r="M26" s="52"/>
      <c r="N26" s="55"/>
      <c r="O26" s="51"/>
      <c r="P26" s="53"/>
      <c r="Q26" s="55"/>
      <c r="R26" s="56"/>
      <c r="S26" s="116"/>
      <c r="T26" s="57"/>
      <c r="U26" s="76"/>
      <c r="V26" s="54"/>
      <c r="W26" s="55"/>
      <c r="X26" s="51"/>
      <c r="Y26" s="51"/>
      <c r="Z26" s="56" t="s">
        <v>34</v>
      </c>
      <c r="AA26" s="116"/>
      <c r="AB26" s="57"/>
      <c r="AC26" s="58" t="s">
        <v>32</v>
      </c>
      <c r="AD26" s="1"/>
    </row>
    <row r="27" spans="1:3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customFormat="1" x14ac:dyDescent="0.2">
      <c r="A28" s="39" t="s">
        <v>22</v>
      </c>
      <c r="B28" s="11"/>
      <c r="C28" s="11"/>
      <c r="D28" s="11"/>
      <c r="E28" s="37" t="s">
        <v>84</v>
      </c>
      <c r="F28" s="37"/>
      <c r="G28" s="37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39" t="s">
        <v>85</v>
      </c>
      <c r="U28" s="39"/>
      <c r="V28" s="11"/>
      <c r="W28" s="11"/>
      <c r="X28" s="11"/>
      <c r="Y28" s="38" t="s">
        <v>86</v>
      </c>
      <c r="Z28" s="11"/>
      <c r="AA28" s="11"/>
      <c r="AB28" s="11"/>
      <c r="AC28" s="11"/>
      <c r="AD28" s="1"/>
    </row>
  </sheetData>
  <mergeCells count="13">
    <mergeCell ref="X1:AB1"/>
    <mergeCell ref="A4:B4"/>
    <mergeCell ref="D4:E4"/>
    <mergeCell ref="H6:L6"/>
    <mergeCell ref="M6:W6"/>
    <mergeCell ref="Z6:AD6"/>
    <mergeCell ref="AC7:AC8"/>
    <mergeCell ref="A7:A8"/>
    <mergeCell ref="B7:B8"/>
    <mergeCell ref="H7:J7"/>
    <mergeCell ref="K7:T7"/>
    <mergeCell ref="U7:AB7"/>
    <mergeCell ref="C7:G7"/>
  </mergeCells>
  <phoneticPr fontId="7" type="noConversion"/>
  <pageMargins left="0.75" right="0.75" top="1" bottom="1" header="0.5" footer="0.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U29"/>
  <sheetViews>
    <sheetView topLeftCell="C1" zoomScale="118" zoomScaleNormal="118" workbookViewId="0">
      <selection activeCell="AJ21" sqref="AJ21"/>
    </sheetView>
  </sheetViews>
  <sheetFormatPr defaultRowHeight="12.75" x14ac:dyDescent="0.2"/>
  <cols>
    <col min="1" max="1" width="32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5" style="10" customWidth="1"/>
    <col min="12" max="12" width="5.140625" style="10" customWidth="1"/>
    <col min="13" max="13" width="3.140625" style="10" customWidth="1"/>
    <col min="14" max="14" width="3.42578125" style="10" customWidth="1"/>
    <col min="15" max="15" width="3.28515625" style="10" customWidth="1"/>
    <col min="16" max="16" width="3.5703125" style="10" customWidth="1"/>
    <col min="17" max="17" width="4.28515625" style="10" customWidth="1"/>
    <col min="18" max="19" width="5.42578125" style="10" customWidth="1"/>
    <col min="20" max="20" width="6" style="10" customWidth="1"/>
    <col min="21" max="23" width="3.42578125" style="10" customWidth="1"/>
    <col min="24" max="24" width="5.7109375" style="10" customWidth="1"/>
    <col min="25" max="25" width="4.5703125" style="10" customWidth="1"/>
    <col min="26" max="26" width="10.5703125" style="10" bestFit="1" customWidth="1"/>
    <col min="27" max="27" width="10.5703125" style="10" customWidth="1"/>
    <col min="28" max="28" width="4.140625" style="10" customWidth="1"/>
    <col min="29" max="29" width="7.42578125" style="10" bestFit="1" customWidth="1"/>
    <col min="30" max="30" width="4.42578125" style="10" customWidth="1"/>
    <col min="31" max="31" width="4.28515625" style="10" customWidth="1"/>
    <col min="32" max="32" width="3.5703125" style="10" customWidth="1"/>
    <col min="33" max="33" width="1.85546875" style="10" bestFit="1" customWidth="1"/>
    <col min="34" max="34" width="4" style="10" customWidth="1"/>
    <col min="35" max="35" width="3.28515625" style="10" customWidth="1"/>
    <col min="36" max="16384" width="9.140625" style="10"/>
  </cols>
  <sheetData>
    <row r="1" spans="1:47" s="48" customFormat="1" x14ac:dyDescent="0.2">
      <c r="A1" s="11"/>
      <c r="B1" s="11"/>
      <c r="C1" s="11"/>
      <c r="D1" s="38"/>
      <c r="E1" s="38"/>
      <c r="F1" s="38"/>
      <c r="G1" s="38"/>
      <c r="H1" s="11" t="s">
        <v>21</v>
      </c>
      <c r="I1" s="11"/>
      <c r="J1" s="38"/>
      <c r="K1" s="38"/>
      <c r="L1" s="38"/>
      <c r="M1" s="38"/>
      <c r="N1" s="38"/>
      <c r="O1" s="38"/>
      <c r="P1" s="38"/>
      <c r="Q1" s="38"/>
      <c r="R1" s="11"/>
      <c r="S1" s="11"/>
      <c r="T1" s="11"/>
      <c r="U1" s="11"/>
      <c r="V1" s="313" t="s">
        <v>8</v>
      </c>
      <c r="W1" s="313"/>
      <c r="X1" s="313"/>
      <c r="Y1" s="313"/>
      <c r="Z1" s="11"/>
      <c r="AA1" s="11"/>
      <c r="AB1" s="11"/>
    </row>
    <row r="2" spans="1:47" s="48" customFormat="1" x14ac:dyDescent="0.2">
      <c r="A2" s="11"/>
      <c r="B2" s="37"/>
      <c r="C2" s="37"/>
      <c r="D2" s="37"/>
      <c r="E2" s="37"/>
      <c r="F2" s="37"/>
      <c r="G2" s="37"/>
      <c r="H2" s="11" t="s">
        <v>13</v>
      </c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11"/>
      <c r="W2" s="37"/>
      <c r="X2" s="11" t="s">
        <v>15</v>
      </c>
      <c r="Y2" s="37"/>
      <c r="Z2" s="37"/>
      <c r="AA2" s="37"/>
      <c r="AB2" s="37"/>
    </row>
    <row r="3" spans="1:47" s="48" customFormat="1" x14ac:dyDescent="0.2">
      <c r="A3" s="11"/>
      <c r="B3" s="11"/>
      <c r="C3" s="11"/>
      <c r="D3" s="11"/>
      <c r="E3" s="11"/>
      <c r="F3" s="37" t="s">
        <v>7</v>
      </c>
      <c r="G3" s="37"/>
      <c r="H3" s="37"/>
      <c r="I3" s="37"/>
      <c r="J3" s="37"/>
      <c r="K3" s="37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37"/>
    </row>
    <row r="4" spans="1:47" x14ac:dyDescent="0.2">
      <c r="A4" s="314" t="s">
        <v>23</v>
      </c>
      <c r="B4" s="314"/>
      <c r="C4" s="37"/>
      <c r="D4" s="315" t="s">
        <v>55</v>
      </c>
      <c r="E4" s="315"/>
      <c r="H4" s="12" t="s">
        <v>28</v>
      </c>
      <c r="I4" s="12"/>
      <c r="J4" s="9"/>
      <c r="K4" s="9"/>
      <c r="L4" s="8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8" t="s">
        <v>108</v>
      </c>
      <c r="Z4" s="38"/>
      <c r="AA4" s="38"/>
      <c r="AB4" s="38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</row>
    <row r="5" spans="1:47" x14ac:dyDescent="0.2">
      <c r="A5" s="11"/>
      <c r="B5" s="11"/>
      <c r="C5" s="11"/>
      <c r="D5" s="12" t="s">
        <v>73</v>
      </c>
      <c r="H5" s="12"/>
      <c r="I5" s="37"/>
      <c r="J5" s="37"/>
      <c r="K5" s="37"/>
      <c r="L5" s="37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316" t="s">
        <v>36</v>
      </c>
      <c r="I6" s="316"/>
      <c r="J6" s="316"/>
      <c r="K6" s="316"/>
      <c r="L6" s="316"/>
      <c r="M6" s="317" t="s">
        <v>83</v>
      </c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11"/>
      <c r="Y6" s="11"/>
      <c r="Z6" s="313" t="s">
        <v>110</v>
      </c>
      <c r="AA6" s="313"/>
      <c r="AB6" s="313"/>
      <c r="AC6" s="313"/>
      <c r="AD6" s="313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43.5" customHeight="1" thickBot="1" x14ac:dyDescent="0.25">
      <c r="A7" s="306" t="s">
        <v>6</v>
      </c>
      <c r="B7" s="308" t="s">
        <v>24</v>
      </c>
      <c r="C7" s="310" t="s">
        <v>14</v>
      </c>
      <c r="D7" s="311"/>
      <c r="E7" s="311"/>
      <c r="F7" s="311"/>
      <c r="G7" s="312"/>
      <c r="H7" s="310" t="s">
        <v>16</v>
      </c>
      <c r="I7" s="311"/>
      <c r="J7" s="312"/>
      <c r="K7" s="310" t="s">
        <v>17</v>
      </c>
      <c r="L7" s="311"/>
      <c r="M7" s="311"/>
      <c r="N7" s="311"/>
      <c r="O7" s="311"/>
      <c r="P7" s="311"/>
      <c r="Q7" s="311"/>
      <c r="R7" s="311"/>
      <c r="S7" s="311"/>
      <c r="T7" s="312"/>
      <c r="U7" s="310" t="s">
        <v>18</v>
      </c>
      <c r="V7" s="311"/>
      <c r="W7" s="311"/>
      <c r="X7" s="311"/>
      <c r="Y7" s="311"/>
      <c r="Z7" s="311"/>
      <c r="AA7" s="311"/>
      <c r="AB7" s="312"/>
      <c r="AC7" s="306" t="s">
        <v>19</v>
      </c>
      <c r="AD7" s="1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71.25" thickBot="1" x14ac:dyDescent="0.25">
      <c r="A8" s="307"/>
      <c r="B8" s="309"/>
      <c r="C8" s="2" t="s">
        <v>0</v>
      </c>
      <c r="D8" s="3" t="s">
        <v>1</v>
      </c>
      <c r="E8" s="3" t="s">
        <v>2</v>
      </c>
      <c r="F8" s="119" t="s">
        <v>3</v>
      </c>
      <c r="G8" s="124" t="s">
        <v>109</v>
      </c>
      <c r="H8" s="6" t="s">
        <v>1</v>
      </c>
      <c r="I8" s="3" t="s">
        <v>2</v>
      </c>
      <c r="J8" s="4" t="s">
        <v>3</v>
      </c>
      <c r="K8" s="40" t="s">
        <v>75</v>
      </c>
      <c r="L8" s="40" t="s">
        <v>76</v>
      </c>
      <c r="M8" s="41" t="s">
        <v>1</v>
      </c>
      <c r="N8" s="42"/>
      <c r="O8" s="3" t="s">
        <v>2</v>
      </c>
      <c r="P8" s="7" t="s">
        <v>3</v>
      </c>
      <c r="Q8" s="5"/>
      <c r="R8" s="3" t="s">
        <v>4</v>
      </c>
      <c r="S8" s="126" t="s">
        <v>109</v>
      </c>
      <c r="T8" s="4" t="s">
        <v>5</v>
      </c>
      <c r="U8" s="40" t="s">
        <v>75</v>
      </c>
      <c r="V8" s="40" t="s">
        <v>76</v>
      </c>
      <c r="W8" s="42" t="s">
        <v>1</v>
      </c>
      <c r="X8" s="3" t="s">
        <v>2</v>
      </c>
      <c r="Y8" s="3" t="s">
        <v>3</v>
      </c>
      <c r="Z8" s="3" t="s">
        <v>4</v>
      </c>
      <c r="AA8" s="126" t="s">
        <v>109</v>
      </c>
      <c r="AB8" s="4" t="s">
        <v>5</v>
      </c>
      <c r="AC8" s="307"/>
      <c r="AD8" s="1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x14ac:dyDescent="0.2">
      <c r="A9" s="21" t="s">
        <v>98</v>
      </c>
      <c r="B9" s="22" t="s">
        <v>26</v>
      </c>
      <c r="C9" s="127">
        <f t="shared" ref="C9:C26" si="0">IF(SUM(D9,E9,F9,G9) &lt;&gt; 0,SUM(D9,E9,F9,G9),"")</f>
        <v>6</v>
      </c>
      <c r="D9" s="128">
        <f t="shared" ref="D9:D26" si="1">IF(SUM(H9,M9,W9) &lt;&gt; 0,SUM(H9,M9,W9),"")</f>
        <v>4</v>
      </c>
      <c r="E9" s="128" t="str">
        <f t="shared" ref="E9:F26" si="2">IF(SUM(I9,O9,X9) &lt;&gt; 0,SUM(I9,O9,X9),"")</f>
        <v/>
      </c>
      <c r="F9" s="128">
        <f t="shared" si="2"/>
        <v>2</v>
      </c>
      <c r="G9" s="132" t="str">
        <f t="shared" ref="G9:G26" si="3">IF(SUM(S9,AA9) &lt;&gt; 0,SUM(AA9,S9),"")</f>
        <v/>
      </c>
      <c r="H9" s="15"/>
      <c r="I9" s="14"/>
      <c r="J9" s="17"/>
      <c r="K9" s="80"/>
      <c r="L9" s="43"/>
      <c r="M9" s="24">
        <v>2</v>
      </c>
      <c r="N9" s="25" t="s">
        <v>10</v>
      </c>
      <c r="O9" s="23"/>
      <c r="P9" s="26"/>
      <c r="Q9" s="25"/>
      <c r="R9" s="27"/>
      <c r="S9" s="114"/>
      <c r="T9" s="81"/>
      <c r="U9" s="82"/>
      <c r="V9" s="105">
        <v>1</v>
      </c>
      <c r="W9" s="84">
        <v>2</v>
      </c>
      <c r="X9" s="85"/>
      <c r="Y9" s="85">
        <v>2</v>
      </c>
      <c r="Z9" s="106" t="s">
        <v>9</v>
      </c>
      <c r="AA9" s="118"/>
      <c r="AB9" s="86"/>
      <c r="AC9" s="83" t="s">
        <v>87</v>
      </c>
      <c r="AD9" s="1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s="108" customFormat="1" x14ac:dyDescent="0.2">
      <c r="A10" s="21" t="s">
        <v>111</v>
      </c>
      <c r="B10" s="13"/>
      <c r="C10" s="127"/>
      <c r="D10" s="128"/>
      <c r="E10" s="128"/>
      <c r="F10" s="128"/>
      <c r="G10" s="132"/>
      <c r="H10" s="15"/>
      <c r="I10" s="128"/>
      <c r="J10" s="129"/>
      <c r="K10" s="139"/>
      <c r="L10" s="64"/>
      <c r="M10" s="15"/>
      <c r="N10" s="16"/>
      <c r="O10" s="129"/>
      <c r="P10" s="129"/>
      <c r="Q10" s="16"/>
      <c r="R10" s="65"/>
      <c r="S10" s="114"/>
      <c r="T10" s="140"/>
      <c r="U10" s="141"/>
      <c r="V10" s="142"/>
      <c r="W10" s="143">
        <v>2</v>
      </c>
      <c r="X10" s="144"/>
      <c r="Y10" s="144"/>
      <c r="Z10" s="145"/>
      <c r="AA10" s="146"/>
      <c r="AB10" s="147"/>
      <c r="AC10" s="148" t="s">
        <v>38</v>
      </c>
      <c r="AD10" s="1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</row>
    <row r="11" spans="1:47" ht="25.5" x14ac:dyDescent="0.2">
      <c r="A11" s="21" t="s">
        <v>44</v>
      </c>
      <c r="B11" s="13" t="s">
        <v>25</v>
      </c>
      <c r="C11" s="127">
        <f t="shared" si="0"/>
        <v>10</v>
      </c>
      <c r="D11" s="128">
        <f t="shared" si="1"/>
        <v>4</v>
      </c>
      <c r="E11" s="128" t="str">
        <f t="shared" si="2"/>
        <v/>
      </c>
      <c r="F11" s="128">
        <f t="shared" si="2"/>
        <v>4</v>
      </c>
      <c r="G11" s="132">
        <f t="shared" si="3"/>
        <v>2</v>
      </c>
      <c r="H11" s="15">
        <v>2</v>
      </c>
      <c r="I11" s="14"/>
      <c r="J11" s="17"/>
      <c r="K11" s="63">
        <v>1</v>
      </c>
      <c r="L11" s="64"/>
      <c r="M11" s="15">
        <v>2</v>
      </c>
      <c r="N11" s="16"/>
      <c r="O11" s="17"/>
      <c r="P11" s="17">
        <v>4</v>
      </c>
      <c r="Q11" s="16"/>
      <c r="R11" s="18"/>
      <c r="S11" s="129">
        <v>2</v>
      </c>
      <c r="T11" s="19" t="s">
        <v>11</v>
      </c>
      <c r="U11" s="73"/>
      <c r="V11" s="64"/>
      <c r="W11" s="16"/>
      <c r="X11" s="14"/>
      <c r="Y11" s="14"/>
      <c r="Z11" s="18"/>
      <c r="AA11" s="112"/>
      <c r="AB11" s="19"/>
      <c r="AC11" s="67" t="s">
        <v>20</v>
      </c>
      <c r="AD11" s="1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</row>
    <row r="12" spans="1:47" x14ac:dyDescent="0.2">
      <c r="A12" s="21" t="s">
        <v>78</v>
      </c>
      <c r="B12" s="13" t="s">
        <v>25</v>
      </c>
      <c r="C12" s="127">
        <f t="shared" si="0"/>
        <v>10</v>
      </c>
      <c r="D12" s="128">
        <f t="shared" si="1"/>
        <v>4</v>
      </c>
      <c r="E12" s="128" t="str">
        <f t="shared" si="2"/>
        <v/>
      </c>
      <c r="F12" s="128">
        <f t="shared" si="2"/>
        <v>4</v>
      </c>
      <c r="G12" s="132">
        <f t="shared" si="3"/>
        <v>2</v>
      </c>
      <c r="H12" s="15">
        <v>2</v>
      </c>
      <c r="I12" s="14"/>
      <c r="J12" s="17"/>
      <c r="K12" s="63">
        <v>1</v>
      </c>
      <c r="L12" s="64"/>
      <c r="M12" s="15">
        <v>2</v>
      </c>
      <c r="N12" s="16"/>
      <c r="O12" s="17"/>
      <c r="P12" s="17">
        <v>4</v>
      </c>
      <c r="Q12" s="16"/>
      <c r="R12" s="18"/>
      <c r="S12" s="129">
        <v>2</v>
      </c>
      <c r="T12" s="19" t="s">
        <v>11</v>
      </c>
      <c r="U12" s="74"/>
      <c r="V12" s="43"/>
      <c r="W12" s="25"/>
      <c r="X12" s="23"/>
      <c r="Y12" s="23"/>
      <c r="Z12" s="29"/>
      <c r="AA12" s="113"/>
      <c r="AB12" s="20"/>
      <c r="AC12" s="44" t="s">
        <v>33</v>
      </c>
      <c r="AD12" s="1"/>
    </row>
    <row r="13" spans="1:47" x14ac:dyDescent="0.2">
      <c r="A13" s="21" t="s">
        <v>41</v>
      </c>
      <c r="B13" s="22" t="s">
        <v>27</v>
      </c>
      <c r="C13" s="127">
        <f t="shared" si="0"/>
        <v>16</v>
      </c>
      <c r="D13" s="128">
        <f t="shared" si="1"/>
        <v>8</v>
      </c>
      <c r="E13" s="128" t="str">
        <f t="shared" si="2"/>
        <v/>
      </c>
      <c r="F13" s="128">
        <f t="shared" si="2"/>
        <v>6</v>
      </c>
      <c r="G13" s="132">
        <f t="shared" si="3"/>
        <v>2</v>
      </c>
      <c r="H13" s="15">
        <v>2</v>
      </c>
      <c r="I13" s="14"/>
      <c r="J13" s="17"/>
      <c r="K13" s="63"/>
      <c r="L13" s="43" t="s">
        <v>12</v>
      </c>
      <c r="M13" s="24">
        <v>6</v>
      </c>
      <c r="N13" s="25"/>
      <c r="O13" s="23"/>
      <c r="P13" s="26">
        <v>6</v>
      </c>
      <c r="Q13" s="25"/>
      <c r="R13" s="27" t="s">
        <v>12</v>
      </c>
      <c r="S13" s="135">
        <v>2</v>
      </c>
      <c r="T13" s="28" t="s">
        <v>11</v>
      </c>
      <c r="U13" s="74"/>
      <c r="V13" s="43"/>
      <c r="W13" s="25"/>
      <c r="X13" s="23"/>
      <c r="Y13" s="23"/>
      <c r="Z13" s="27"/>
      <c r="AA13" s="111"/>
      <c r="AB13" s="28"/>
      <c r="AC13" s="44" t="s">
        <v>32</v>
      </c>
      <c r="AD13" s="1"/>
    </row>
    <row r="14" spans="1:47" x14ac:dyDescent="0.2">
      <c r="A14" s="21" t="s">
        <v>43</v>
      </c>
      <c r="B14" s="22" t="s">
        <v>27</v>
      </c>
      <c r="C14" s="127">
        <f t="shared" si="0"/>
        <v>16</v>
      </c>
      <c r="D14" s="128">
        <f t="shared" si="1"/>
        <v>8</v>
      </c>
      <c r="E14" s="128" t="str">
        <f t="shared" si="2"/>
        <v/>
      </c>
      <c r="F14" s="128">
        <f t="shared" si="2"/>
        <v>6</v>
      </c>
      <c r="G14" s="132">
        <f t="shared" si="3"/>
        <v>2</v>
      </c>
      <c r="H14" s="15"/>
      <c r="I14" s="14"/>
      <c r="J14" s="17"/>
      <c r="K14" s="63"/>
      <c r="L14" s="43"/>
      <c r="M14" s="24">
        <v>2</v>
      </c>
      <c r="N14" s="25" t="s">
        <v>10</v>
      </c>
      <c r="O14" s="23"/>
      <c r="P14" s="26"/>
      <c r="Q14" s="25"/>
      <c r="R14" s="27"/>
      <c r="S14" s="111"/>
      <c r="T14" s="28"/>
      <c r="U14" s="69"/>
      <c r="V14" s="43" t="s">
        <v>12</v>
      </c>
      <c r="W14" s="25">
        <v>6</v>
      </c>
      <c r="X14" s="23"/>
      <c r="Y14" s="23">
        <v>6</v>
      </c>
      <c r="Z14" s="29" t="s">
        <v>12</v>
      </c>
      <c r="AA14" s="130">
        <v>2</v>
      </c>
      <c r="AB14" s="75" t="s">
        <v>11</v>
      </c>
      <c r="AC14" s="44" t="s">
        <v>79</v>
      </c>
      <c r="AD14" s="1"/>
    </row>
    <row r="15" spans="1:47" s="108" customFormat="1" x14ac:dyDescent="0.2">
      <c r="A15" s="21" t="s">
        <v>112</v>
      </c>
      <c r="B15" s="13"/>
      <c r="C15" s="127"/>
      <c r="D15" s="128"/>
      <c r="E15" s="128"/>
      <c r="F15" s="128"/>
      <c r="G15" s="132"/>
      <c r="H15" s="15"/>
      <c r="I15" s="128"/>
      <c r="J15" s="129"/>
      <c r="K15" s="63"/>
      <c r="L15" s="43"/>
      <c r="M15" s="24"/>
      <c r="N15" s="25"/>
      <c r="O15" s="130"/>
      <c r="P15" s="131"/>
      <c r="Q15" s="25"/>
      <c r="R15" s="27"/>
      <c r="S15" s="111"/>
      <c r="T15" s="28"/>
      <c r="U15" s="69"/>
      <c r="V15" s="43"/>
      <c r="W15" s="25">
        <v>2</v>
      </c>
      <c r="X15" s="130"/>
      <c r="Y15" s="130"/>
      <c r="Z15" s="29"/>
      <c r="AA15" s="130"/>
      <c r="AB15" s="20"/>
      <c r="AC15" s="44" t="s">
        <v>32</v>
      </c>
      <c r="AD15" s="1"/>
    </row>
    <row r="16" spans="1:47" x14ac:dyDescent="0.2">
      <c r="A16" s="21" t="s">
        <v>39</v>
      </c>
      <c r="B16" s="13" t="s">
        <v>25</v>
      </c>
      <c r="C16" s="127">
        <f t="shared" si="0"/>
        <v>10</v>
      </c>
      <c r="D16" s="128">
        <f t="shared" si="1"/>
        <v>4</v>
      </c>
      <c r="E16" s="128" t="str">
        <f t="shared" si="2"/>
        <v/>
      </c>
      <c r="F16" s="128">
        <f t="shared" si="2"/>
        <v>4</v>
      </c>
      <c r="G16" s="132">
        <f t="shared" si="3"/>
        <v>2</v>
      </c>
      <c r="H16" s="15"/>
      <c r="I16" s="14"/>
      <c r="J16" s="17"/>
      <c r="K16" s="63"/>
      <c r="L16" s="43"/>
      <c r="M16" s="24">
        <v>2</v>
      </c>
      <c r="N16" s="25" t="s">
        <v>10</v>
      </c>
      <c r="O16" s="23"/>
      <c r="P16" s="26"/>
      <c r="Q16" s="25"/>
      <c r="R16" s="27"/>
      <c r="S16" s="111"/>
      <c r="T16" s="28"/>
      <c r="U16" s="69">
        <v>1</v>
      </c>
      <c r="V16" s="43"/>
      <c r="W16" s="25">
        <v>2</v>
      </c>
      <c r="X16" s="23"/>
      <c r="Y16" s="23">
        <v>4</v>
      </c>
      <c r="Z16" s="29"/>
      <c r="AA16" s="130">
        <v>2</v>
      </c>
      <c r="AB16" s="20" t="s">
        <v>11</v>
      </c>
      <c r="AC16" s="44" t="s">
        <v>35</v>
      </c>
      <c r="AD16" s="1"/>
    </row>
    <row r="17" spans="1:30" s="108" customFormat="1" ht="38.25" x14ac:dyDescent="0.2">
      <c r="A17" s="21" t="s">
        <v>118</v>
      </c>
      <c r="B17" s="13"/>
      <c r="C17" s="127"/>
      <c r="D17" s="128"/>
      <c r="E17" s="128"/>
      <c r="F17" s="128"/>
      <c r="G17" s="132"/>
      <c r="H17" s="15"/>
      <c r="I17" s="128"/>
      <c r="J17" s="129"/>
      <c r="K17" s="63"/>
      <c r="L17" s="43"/>
      <c r="M17" s="24"/>
      <c r="N17" s="25"/>
      <c r="O17" s="130"/>
      <c r="P17" s="131"/>
      <c r="Q17" s="25"/>
      <c r="R17" s="27"/>
      <c r="S17" s="111"/>
      <c r="T17" s="28"/>
      <c r="U17" s="69"/>
      <c r="V17" s="43"/>
      <c r="W17" s="25">
        <v>2</v>
      </c>
      <c r="X17" s="130"/>
      <c r="Y17" s="130"/>
      <c r="Z17" s="29"/>
      <c r="AA17" s="133"/>
      <c r="AB17" s="30"/>
      <c r="AC17" s="44" t="s">
        <v>32</v>
      </c>
      <c r="AD17" s="1"/>
    </row>
    <row r="18" spans="1:30" ht="24" customHeight="1" x14ac:dyDescent="0.2">
      <c r="A18" s="21" t="s">
        <v>40</v>
      </c>
      <c r="B18" s="22" t="s">
        <v>26</v>
      </c>
      <c r="C18" s="127">
        <f t="shared" si="0"/>
        <v>4</v>
      </c>
      <c r="D18" s="128">
        <f t="shared" si="1"/>
        <v>2</v>
      </c>
      <c r="E18" s="128" t="str">
        <f t="shared" si="2"/>
        <v/>
      </c>
      <c r="F18" s="128">
        <f t="shared" si="2"/>
        <v>2</v>
      </c>
      <c r="G18" s="132" t="str">
        <f t="shared" si="3"/>
        <v/>
      </c>
      <c r="H18" s="15">
        <v>2</v>
      </c>
      <c r="I18" s="14"/>
      <c r="J18" s="17"/>
      <c r="K18" s="63"/>
      <c r="L18" s="43">
        <v>1</v>
      </c>
      <c r="M18" s="24"/>
      <c r="N18" s="25"/>
      <c r="O18" s="23"/>
      <c r="P18" s="26">
        <v>2</v>
      </c>
      <c r="Q18" s="25"/>
      <c r="R18" s="29" t="s">
        <v>9</v>
      </c>
      <c r="S18" s="113"/>
      <c r="T18" s="20"/>
      <c r="U18" s="75"/>
      <c r="V18" s="43"/>
      <c r="W18" s="25"/>
      <c r="X18" s="23"/>
      <c r="Y18" s="23"/>
      <c r="Z18" s="29"/>
      <c r="AA18" s="130"/>
      <c r="AB18" s="75"/>
      <c r="AC18" s="44" t="s">
        <v>38</v>
      </c>
      <c r="AD18" s="1"/>
    </row>
    <row r="19" spans="1:30" x14ac:dyDescent="0.2">
      <c r="A19" s="59" t="s">
        <v>54</v>
      </c>
      <c r="B19" s="22" t="s">
        <v>30</v>
      </c>
      <c r="C19" s="127">
        <f t="shared" si="0"/>
        <v>6</v>
      </c>
      <c r="D19" s="128">
        <f t="shared" si="1"/>
        <v>4</v>
      </c>
      <c r="E19" s="128" t="str">
        <f t="shared" si="2"/>
        <v/>
      </c>
      <c r="F19" s="128">
        <f t="shared" si="2"/>
        <v>2</v>
      </c>
      <c r="G19" s="132" t="str">
        <f t="shared" si="3"/>
        <v/>
      </c>
      <c r="H19" s="15">
        <v>2</v>
      </c>
      <c r="I19" s="14"/>
      <c r="J19" s="17"/>
      <c r="K19" s="62"/>
      <c r="L19" s="43">
        <v>1</v>
      </c>
      <c r="M19" s="24">
        <v>2</v>
      </c>
      <c r="N19" s="25"/>
      <c r="O19" s="23"/>
      <c r="P19" s="26">
        <v>2</v>
      </c>
      <c r="Q19" s="25"/>
      <c r="R19" s="29" t="s">
        <v>9</v>
      </c>
      <c r="S19" s="113"/>
      <c r="T19" s="20"/>
      <c r="U19" s="75"/>
      <c r="V19" s="43"/>
      <c r="W19" s="25"/>
      <c r="X19" s="23"/>
      <c r="Y19" s="23"/>
      <c r="Z19" s="29"/>
      <c r="AA19" s="130"/>
      <c r="AB19" s="75"/>
      <c r="AC19" s="44" t="s">
        <v>38</v>
      </c>
      <c r="AD19" s="1"/>
    </row>
    <row r="20" spans="1:30" ht="25.5" x14ac:dyDescent="0.2">
      <c r="A20" s="59" t="s">
        <v>52</v>
      </c>
      <c r="B20" s="22" t="s">
        <v>37</v>
      </c>
      <c r="C20" s="127">
        <f t="shared" si="0"/>
        <v>12</v>
      </c>
      <c r="D20" s="128">
        <f t="shared" si="1"/>
        <v>6</v>
      </c>
      <c r="E20" s="128">
        <f t="shared" si="2"/>
        <v>4</v>
      </c>
      <c r="F20" s="128" t="str">
        <f t="shared" si="2"/>
        <v/>
      </c>
      <c r="G20" s="132">
        <f t="shared" si="3"/>
        <v>2</v>
      </c>
      <c r="H20" s="15"/>
      <c r="I20" s="14"/>
      <c r="J20" s="17"/>
      <c r="K20" s="63"/>
      <c r="L20" s="43"/>
      <c r="M20" s="24">
        <v>2</v>
      </c>
      <c r="N20" s="25" t="s">
        <v>10</v>
      </c>
      <c r="O20" s="23"/>
      <c r="P20" s="26"/>
      <c r="Q20" s="25"/>
      <c r="R20" s="27"/>
      <c r="S20" s="111"/>
      <c r="T20" s="28"/>
      <c r="U20" s="69">
        <v>1</v>
      </c>
      <c r="V20" s="43"/>
      <c r="W20" s="25">
        <v>4</v>
      </c>
      <c r="X20" s="23">
        <v>4</v>
      </c>
      <c r="Y20" s="23"/>
      <c r="Z20" s="27"/>
      <c r="AA20" s="136">
        <v>2</v>
      </c>
      <c r="AB20" s="74" t="s">
        <v>11</v>
      </c>
      <c r="AC20" s="44" t="s">
        <v>38</v>
      </c>
      <c r="AD20" s="1"/>
    </row>
    <row r="21" spans="1:30" s="108" customFormat="1" ht="25.5" x14ac:dyDescent="0.2">
      <c r="A21" s="59" t="s">
        <v>116</v>
      </c>
      <c r="B21" s="22"/>
      <c r="C21" s="127"/>
      <c r="D21" s="128"/>
      <c r="E21" s="128"/>
      <c r="F21" s="128"/>
      <c r="G21" s="132"/>
      <c r="H21" s="15"/>
      <c r="I21" s="128"/>
      <c r="J21" s="129"/>
      <c r="K21" s="63"/>
      <c r="L21" s="43"/>
      <c r="M21" s="24"/>
      <c r="N21" s="25"/>
      <c r="O21" s="130"/>
      <c r="P21" s="131"/>
      <c r="Q21" s="25"/>
      <c r="R21" s="27"/>
      <c r="S21" s="111"/>
      <c r="T21" s="28"/>
      <c r="U21" s="69"/>
      <c r="V21" s="43"/>
      <c r="W21" s="25">
        <v>2</v>
      </c>
      <c r="X21" s="130"/>
      <c r="Y21" s="130"/>
      <c r="Z21" s="27"/>
      <c r="AA21" s="136"/>
      <c r="AB21" s="134"/>
      <c r="AC21" s="44" t="s">
        <v>38</v>
      </c>
      <c r="AD21" s="1"/>
    </row>
    <row r="22" spans="1:30" s="108" customFormat="1" x14ac:dyDescent="0.2">
      <c r="A22" s="59" t="s">
        <v>117</v>
      </c>
      <c r="B22" s="22"/>
      <c r="C22" s="127"/>
      <c r="D22" s="128"/>
      <c r="E22" s="128"/>
      <c r="F22" s="128"/>
      <c r="G22" s="132"/>
      <c r="H22" s="15"/>
      <c r="I22" s="128"/>
      <c r="J22" s="129"/>
      <c r="K22" s="63"/>
      <c r="L22" s="43"/>
      <c r="M22" s="24"/>
      <c r="N22" s="25"/>
      <c r="O22" s="130"/>
      <c r="P22" s="131"/>
      <c r="Q22" s="25"/>
      <c r="R22" s="27"/>
      <c r="S22" s="111"/>
      <c r="T22" s="28"/>
      <c r="U22" s="69"/>
      <c r="V22" s="43"/>
      <c r="W22" s="25">
        <v>2</v>
      </c>
      <c r="X22" s="130"/>
      <c r="Y22" s="130"/>
      <c r="Z22" s="27"/>
      <c r="AA22" s="136"/>
      <c r="AB22" s="134"/>
      <c r="AC22" s="44" t="s">
        <v>38</v>
      </c>
      <c r="AD22" s="1"/>
    </row>
    <row r="23" spans="1:30" ht="25.5" x14ac:dyDescent="0.2">
      <c r="A23" s="59" t="s">
        <v>77</v>
      </c>
      <c r="B23" s="78" t="s">
        <v>26</v>
      </c>
      <c r="C23" s="127">
        <f t="shared" si="0"/>
        <v>4</v>
      </c>
      <c r="D23" s="128">
        <f t="shared" si="1"/>
        <v>2</v>
      </c>
      <c r="E23" s="128" t="str">
        <f t="shared" si="2"/>
        <v/>
      </c>
      <c r="F23" s="128">
        <f t="shared" si="2"/>
        <v>2</v>
      </c>
      <c r="G23" s="132" t="str">
        <f t="shared" si="3"/>
        <v/>
      </c>
      <c r="H23" s="24">
        <v>2</v>
      </c>
      <c r="I23" s="23"/>
      <c r="J23" s="26"/>
      <c r="K23" s="79"/>
      <c r="L23" s="43">
        <v>1</v>
      </c>
      <c r="M23" s="24"/>
      <c r="N23" s="25"/>
      <c r="O23" s="23"/>
      <c r="P23" s="26">
        <v>2</v>
      </c>
      <c r="Q23" s="25"/>
      <c r="R23" s="27" t="s">
        <v>9</v>
      </c>
      <c r="S23" s="111"/>
      <c r="T23" s="28"/>
      <c r="U23" s="69"/>
      <c r="V23" s="43"/>
      <c r="W23" s="25"/>
      <c r="X23" s="23"/>
      <c r="Y23" s="23"/>
      <c r="Z23" s="27"/>
      <c r="AA23" s="111"/>
      <c r="AB23" s="28"/>
      <c r="AC23" s="44" t="s">
        <v>20</v>
      </c>
      <c r="AD23" s="1"/>
    </row>
    <row r="24" spans="1:30" s="108" customFormat="1" x14ac:dyDescent="0.2">
      <c r="A24" s="59" t="s">
        <v>119</v>
      </c>
      <c r="B24" s="164"/>
      <c r="C24" s="127"/>
      <c r="D24" s="128"/>
      <c r="E24" s="128"/>
      <c r="F24" s="128"/>
      <c r="G24" s="132"/>
      <c r="H24" s="15"/>
      <c r="I24" s="128"/>
      <c r="J24" s="129"/>
      <c r="K24" s="63"/>
      <c r="L24" s="43"/>
      <c r="M24" s="24"/>
      <c r="N24" s="25"/>
      <c r="O24" s="130"/>
      <c r="P24" s="131"/>
      <c r="Q24" s="25"/>
      <c r="R24" s="27"/>
      <c r="S24" s="111"/>
      <c r="T24" s="28"/>
      <c r="U24" s="69"/>
      <c r="V24" s="43"/>
      <c r="W24" s="25">
        <v>2</v>
      </c>
      <c r="X24" s="130"/>
      <c r="Y24" s="130"/>
      <c r="Z24" s="27"/>
      <c r="AA24" s="111"/>
      <c r="AB24" s="28"/>
      <c r="AC24" s="44" t="s">
        <v>38</v>
      </c>
      <c r="AD24" s="1"/>
    </row>
    <row r="25" spans="1:30" x14ac:dyDescent="0.2">
      <c r="A25" s="59" t="s">
        <v>64</v>
      </c>
      <c r="B25" s="22" t="s">
        <v>26</v>
      </c>
      <c r="C25" s="127">
        <f t="shared" si="0"/>
        <v>4</v>
      </c>
      <c r="D25" s="128">
        <f t="shared" si="1"/>
        <v>2</v>
      </c>
      <c r="E25" s="128" t="str">
        <f t="shared" si="2"/>
        <v/>
      </c>
      <c r="F25" s="128">
        <f t="shared" si="2"/>
        <v>2</v>
      </c>
      <c r="G25" s="132" t="str">
        <f t="shared" si="3"/>
        <v/>
      </c>
      <c r="H25" s="15">
        <v>2</v>
      </c>
      <c r="I25" s="14"/>
      <c r="J25" s="17"/>
      <c r="K25" s="62"/>
      <c r="L25" s="43">
        <v>1</v>
      </c>
      <c r="M25" s="24"/>
      <c r="N25" s="25"/>
      <c r="O25" s="23"/>
      <c r="P25" s="26">
        <v>2</v>
      </c>
      <c r="Q25" s="25"/>
      <c r="R25" s="29" t="s">
        <v>9</v>
      </c>
      <c r="S25" s="113"/>
      <c r="T25" s="20"/>
      <c r="U25" s="75"/>
      <c r="V25" s="43"/>
      <c r="W25" s="25"/>
      <c r="X25" s="23"/>
      <c r="Y25" s="23"/>
      <c r="Z25" s="29"/>
      <c r="AA25" s="113"/>
      <c r="AB25" s="20"/>
      <c r="AC25" s="44" t="s">
        <v>38</v>
      </c>
      <c r="AD25" s="1"/>
    </row>
    <row r="26" spans="1:30" x14ac:dyDescent="0.2">
      <c r="A26" s="59" t="s">
        <v>65</v>
      </c>
      <c r="B26" s="22" t="s">
        <v>30</v>
      </c>
      <c r="C26" s="127">
        <f t="shared" si="0"/>
        <v>6</v>
      </c>
      <c r="D26" s="128">
        <f t="shared" si="1"/>
        <v>4</v>
      </c>
      <c r="E26" s="128" t="str">
        <f t="shared" si="2"/>
        <v/>
      </c>
      <c r="F26" s="128">
        <f t="shared" si="2"/>
        <v>2</v>
      </c>
      <c r="G26" s="132" t="str">
        <f t="shared" si="3"/>
        <v/>
      </c>
      <c r="H26" s="15"/>
      <c r="I26" s="14"/>
      <c r="J26" s="17"/>
      <c r="K26" s="62"/>
      <c r="L26" s="43"/>
      <c r="M26" s="24">
        <v>2</v>
      </c>
      <c r="N26" s="25" t="s">
        <v>10</v>
      </c>
      <c r="O26" s="23"/>
      <c r="P26" s="26"/>
      <c r="Q26" s="25"/>
      <c r="R26" s="27"/>
      <c r="S26" s="111"/>
      <c r="T26" s="28"/>
      <c r="U26" s="69">
        <v>1</v>
      </c>
      <c r="V26" s="43"/>
      <c r="W26" s="25">
        <v>2</v>
      </c>
      <c r="X26" s="23"/>
      <c r="Y26" s="23">
        <v>2</v>
      </c>
      <c r="Z26" s="27" t="s">
        <v>9</v>
      </c>
      <c r="AA26" s="111"/>
      <c r="AB26" s="28"/>
      <c r="AC26" s="44" t="s">
        <v>38</v>
      </c>
      <c r="AD26" s="1"/>
    </row>
    <row r="27" spans="1:30" ht="26.25" thickBot="1" x14ac:dyDescent="0.25">
      <c r="A27" s="45" t="s">
        <v>51</v>
      </c>
      <c r="B27" s="77" t="s">
        <v>82</v>
      </c>
      <c r="C27" s="50" t="str">
        <f>IF(SUM(D27,E27,F27) &lt;&gt; 0,SUM(D27,E27,F27),"")</f>
        <v/>
      </c>
      <c r="D27" s="51" t="str">
        <f>IF(SUM(H27,M27,W27) &lt;&gt; 0,SUM(H27,M27,W27),"")</f>
        <v/>
      </c>
      <c r="E27" s="51" t="str">
        <f>IF(SUM(I27,O27,X27) &lt;&gt; 0,SUM(I27,O27,X27),"")</f>
        <v/>
      </c>
      <c r="F27" s="51" t="str">
        <f>IF(SUM(J27,P27,Y27) &lt;&gt; 0,SUM(J27,P27,Y27),"")</f>
        <v/>
      </c>
      <c r="G27" s="110"/>
      <c r="H27" s="52"/>
      <c r="I27" s="51"/>
      <c r="J27" s="53"/>
      <c r="K27" s="72"/>
      <c r="L27" s="54"/>
      <c r="M27" s="52"/>
      <c r="N27" s="55"/>
      <c r="O27" s="51"/>
      <c r="P27" s="53"/>
      <c r="Q27" s="55"/>
      <c r="R27" s="56"/>
      <c r="S27" s="116"/>
      <c r="T27" s="57"/>
      <c r="U27" s="76"/>
      <c r="V27" s="54"/>
      <c r="W27" s="55"/>
      <c r="X27" s="51"/>
      <c r="Y27" s="51"/>
      <c r="Z27" s="56" t="s">
        <v>34</v>
      </c>
      <c r="AA27" s="116"/>
      <c r="AB27" s="57"/>
      <c r="AC27" s="58" t="s">
        <v>38</v>
      </c>
      <c r="AD27" s="1"/>
    </row>
    <row r="28" spans="1:30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30" customFormat="1" x14ac:dyDescent="0.2">
      <c r="A29" s="39" t="s">
        <v>22</v>
      </c>
      <c r="B29" s="11"/>
      <c r="C29" s="11"/>
      <c r="D29" s="11"/>
      <c r="E29" s="37" t="s">
        <v>84</v>
      </c>
      <c r="F29" s="37"/>
      <c r="G29" s="37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39" t="s">
        <v>85</v>
      </c>
      <c r="U29" s="39"/>
      <c r="V29" s="11"/>
      <c r="W29" s="11"/>
      <c r="X29" s="11"/>
      <c r="Y29" s="38" t="s">
        <v>86</v>
      </c>
      <c r="Z29" s="11"/>
      <c r="AA29" s="11"/>
      <c r="AB29" s="11"/>
      <c r="AC29" s="11"/>
      <c r="AD29" s="1"/>
    </row>
  </sheetData>
  <mergeCells count="13">
    <mergeCell ref="Z6:AD6"/>
    <mergeCell ref="A7:A8"/>
    <mergeCell ref="B7:B8"/>
    <mergeCell ref="V1:Y1"/>
    <mergeCell ref="A4:B4"/>
    <mergeCell ref="D4:E4"/>
    <mergeCell ref="H6:L6"/>
    <mergeCell ref="M6:W6"/>
    <mergeCell ref="H7:J7"/>
    <mergeCell ref="K7:T7"/>
    <mergeCell ref="U7:AB7"/>
    <mergeCell ref="C7:G7"/>
    <mergeCell ref="AC7:AC8"/>
  </mergeCells>
  <phoneticPr fontId="7" type="noConversion"/>
  <pageMargins left="0.75" right="0.75" top="1" bottom="1" header="0.5" footer="0.5"/>
  <pageSetup paperSize="9" scale="85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U27"/>
  <sheetViews>
    <sheetView zoomScale="80" zoomScaleNormal="80" workbookViewId="0">
      <selection activeCell="W11" sqref="W11:Y24"/>
    </sheetView>
  </sheetViews>
  <sheetFormatPr defaultRowHeight="12.75" x14ac:dyDescent="0.2"/>
  <cols>
    <col min="1" max="1" width="39.1406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8" width="4" style="10" customWidth="1"/>
    <col min="9" max="9" width="4.5703125" style="10" customWidth="1"/>
    <col min="10" max="10" width="5" style="10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4.28515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7" s="48" customFormat="1" x14ac:dyDescent="0.2">
      <c r="A1" s="11"/>
      <c r="B1" s="11"/>
      <c r="C1" s="11"/>
      <c r="D1" s="38"/>
      <c r="E1" s="38"/>
      <c r="F1" s="38"/>
      <c r="G1" s="38"/>
      <c r="H1" s="11" t="s">
        <v>21</v>
      </c>
      <c r="I1" s="11"/>
      <c r="J1" s="38"/>
      <c r="K1" s="38"/>
      <c r="L1" s="38"/>
      <c r="M1" s="38"/>
      <c r="N1" s="38"/>
      <c r="O1" s="38"/>
      <c r="P1" s="38"/>
      <c r="Q1" s="38"/>
      <c r="R1" s="38"/>
      <c r="S1" s="38"/>
      <c r="T1" s="11"/>
      <c r="U1" s="11"/>
      <c r="V1" s="11"/>
      <c r="W1" s="11"/>
      <c r="X1" s="313" t="s">
        <v>8</v>
      </c>
      <c r="Y1" s="313"/>
      <c r="Z1" s="313"/>
      <c r="AA1" s="313"/>
      <c r="AB1" s="313"/>
      <c r="AC1" s="11"/>
      <c r="AD1" s="11"/>
    </row>
    <row r="2" spans="1:47" s="48" customFormat="1" x14ac:dyDescent="0.2">
      <c r="A2" s="11"/>
      <c r="B2" s="37"/>
      <c r="C2" s="37"/>
      <c r="D2" s="37"/>
      <c r="E2" s="37"/>
      <c r="F2" s="37"/>
      <c r="G2" s="37"/>
      <c r="H2" s="11" t="s">
        <v>13</v>
      </c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11"/>
      <c r="Y2" s="37"/>
      <c r="Z2" s="11" t="s">
        <v>15</v>
      </c>
      <c r="AA2" s="11"/>
      <c r="AB2" s="37"/>
      <c r="AC2" s="37"/>
      <c r="AD2" s="37"/>
    </row>
    <row r="3" spans="1:47" s="48" customFormat="1" x14ac:dyDescent="0.2">
      <c r="A3" s="11"/>
      <c r="B3" s="11"/>
      <c r="C3" s="11"/>
      <c r="D3" s="11"/>
      <c r="E3" s="11"/>
      <c r="F3" s="37" t="s">
        <v>7</v>
      </c>
      <c r="G3" s="37"/>
      <c r="H3" s="37"/>
      <c r="I3" s="37"/>
      <c r="J3" s="37"/>
      <c r="K3" s="37"/>
      <c r="L3" s="3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37"/>
    </row>
    <row r="4" spans="1:47" x14ac:dyDescent="0.2">
      <c r="A4" s="314" t="s">
        <v>23</v>
      </c>
      <c r="B4" s="314"/>
      <c r="C4" s="37"/>
      <c r="D4" s="315" t="s">
        <v>55</v>
      </c>
      <c r="E4" s="315"/>
      <c r="H4" s="12" t="s">
        <v>28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38" t="s">
        <v>108</v>
      </c>
      <c r="AC4" s="38"/>
      <c r="AD4" s="38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7" x14ac:dyDescent="0.2">
      <c r="A5" s="11"/>
      <c r="B5" s="11"/>
      <c r="C5" s="11"/>
      <c r="D5" s="12" t="s">
        <v>74</v>
      </c>
      <c r="H5" s="12"/>
      <c r="I5" s="37"/>
      <c r="J5" s="37"/>
      <c r="K5" s="37"/>
      <c r="L5" s="37"/>
      <c r="M5" s="3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316" t="s">
        <v>42</v>
      </c>
      <c r="I6" s="316"/>
      <c r="J6" s="316"/>
      <c r="K6" s="316"/>
      <c r="L6" s="316"/>
      <c r="M6" s="317" t="s">
        <v>83</v>
      </c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11"/>
      <c r="Y6" s="11"/>
      <c r="Z6" s="313" t="s">
        <v>136</v>
      </c>
      <c r="AA6" s="313"/>
      <c r="AB6" s="313"/>
      <c r="AC6" s="313"/>
      <c r="AD6" s="313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43.5" customHeight="1" thickBot="1" x14ac:dyDescent="0.25">
      <c r="A7" s="306" t="s">
        <v>6</v>
      </c>
      <c r="B7" s="308" t="s">
        <v>24</v>
      </c>
      <c r="C7" s="310" t="s">
        <v>14</v>
      </c>
      <c r="D7" s="311"/>
      <c r="E7" s="311"/>
      <c r="F7" s="311"/>
      <c r="G7" s="312"/>
      <c r="H7" s="310" t="s">
        <v>16</v>
      </c>
      <c r="I7" s="311"/>
      <c r="J7" s="312"/>
      <c r="K7" s="310" t="s">
        <v>17</v>
      </c>
      <c r="L7" s="311"/>
      <c r="M7" s="311"/>
      <c r="N7" s="311"/>
      <c r="O7" s="311"/>
      <c r="P7" s="311"/>
      <c r="Q7" s="311"/>
      <c r="R7" s="311"/>
      <c r="S7" s="311"/>
      <c r="T7" s="312"/>
      <c r="U7" s="310" t="s">
        <v>18</v>
      </c>
      <c r="V7" s="311"/>
      <c r="W7" s="311"/>
      <c r="X7" s="311"/>
      <c r="Y7" s="311"/>
      <c r="Z7" s="311"/>
      <c r="AA7" s="311"/>
      <c r="AB7" s="312"/>
      <c r="AC7" s="306" t="s">
        <v>19</v>
      </c>
      <c r="AD7" s="1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71.25" thickBot="1" x14ac:dyDescent="0.25">
      <c r="A8" s="307"/>
      <c r="B8" s="309"/>
      <c r="C8" s="2" t="s">
        <v>0</v>
      </c>
      <c r="D8" s="3" t="s">
        <v>1</v>
      </c>
      <c r="E8" s="3" t="s">
        <v>2</v>
      </c>
      <c r="F8" s="119" t="s">
        <v>3</v>
      </c>
      <c r="G8" s="123" t="s">
        <v>109</v>
      </c>
      <c r="H8" s="6" t="s">
        <v>1</v>
      </c>
      <c r="I8" s="3" t="s">
        <v>2</v>
      </c>
      <c r="J8" s="4" t="s">
        <v>3</v>
      </c>
      <c r="K8" s="40" t="s">
        <v>75</v>
      </c>
      <c r="L8" s="40" t="s">
        <v>76</v>
      </c>
      <c r="M8" s="41" t="s">
        <v>1</v>
      </c>
      <c r="N8" s="42"/>
      <c r="O8" s="3" t="s">
        <v>2</v>
      </c>
      <c r="P8" s="7" t="s">
        <v>3</v>
      </c>
      <c r="Q8" s="5"/>
      <c r="R8" s="3" t="s">
        <v>4</v>
      </c>
      <c r="S8" s="126" t="s">
        <v>109</v>
      </c>
      <c r="T8" s="4" t="s">
        <v>5</v>
      </c>
      <c r="U8" s="40" t="s">
        <v>75</v>
      </c>
      <c r="V8" s="40" t="s">
        <v>76</v>
      </c>
      <c r="W8" s="42" t="s">
        <v>1</v>
      </c>
      <c r="X8" s="3" t="s">
        <v>2</v>
      </c>
      <c r="Y8" s="3" t="s">
        <v>3</v>
      </c>
      <c r="Z8" s="3" t="s">
        <v>4</v>
      </c>
      <c r="AA8" s="126" t="s">
        <v>109</v>
      </c>
      <c r="AB8" s="4" t="s">
        <v>5</v>
      </c>
      <c r="AC8" s="307"/>
      <c r="AD8" s="1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x14ac:dyDescent="0.2">
      <c r="A9" s="166" t="s">
        <v>99</v>
      </c>
      <c r="B9" s="22" t="s">
        <v>30</v>
      </c>
      <c r="C9" s="127">
        <f t="shared" ref="C9:C23" si="0">IF(SUM(D9,E9,F9,G9) &lt;&gt; 0,SUM(D9,E9,F9,G9),"")</f>
        <v>4</v>
      </c>
      <c r="D9" s="128">
        <f t="shared" ref="D9:D23" si="1">IF(SUM(H9,M9,W9) &lt;&gt; 0,SUM(H9,M9,W9),"")</f>
        <v>2</v>
      </c>
      <c r="E9" s="128" t="str">
        <f t="shared" ref="E9:F23" si="2">IF(SUM(I9,O9,X9) &lt;&gt; 0,SUM(I9,O9,X9),"")</f>
        <v/>
      </c>
      <c r="F9" s="128">
        <f t="shared" si="2"/>
        <v>2</v>
      </c>
      <c r="G9" s="132" t="str">
        <f t="shared" ref="G9:G23" si="3">IF(SUM(S9,AA9) &lt;&gt; 0,SUM(AA9,S9),"")</f>
        <v/>
      </c>
      <c r="H9" s="15"/>
      <c r="I9" s="99"/>
      <c r="J9" s="100"/>
      <c r="K9" s="63">
        <v>1</v>
      </c>
      <c r="L9" s="80"/>
      <c r="M9" s="24">
        <v>2</v>
      </c>
      <c r="N9" s="103"/>
      <c r="O9" s="26"/>
      <c r="P9" s="26">
        <v>2</v>
      </c>
      <c r="Q9" s="103"/>
      <c r="R9" s="27" t="s">
        <v>9</v>
      </c>
      <c r="S9" s="114"/>
      <c r="T9" s="81"/>
      <c r="U9" s="82"/>
      <c r="V9" s="80"/>
      <c r="W9" s="103"/>
      <c r="X9" s="99"/>
      <c r="Y9" s="99"/>
      <c r="Z9" s="99"/>
      <c r="AA9" s="100"/>
      <c r="AB9" s="81"/>
      <c r="AC9" s="83" t="s">
        <v>38</v>
      </c>
      <c r="AD9" s="1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x14ac:dyDescent="0.2">
      <c r="A10" s="61" t="s">
        <v>46</v>
      </c>
      <c r="B10" s="13" t="s">
        <v>27</v>
      </c>
      <c r="C10" s="127">
        <f t="shared" si="0"/>
        <v>14</v>
      </c>
      <c r="D10" s="128">
        <f t="shared" si="1"/>
        <v>6</v>
      </c>
      <c r="E10" s="128" t="str">
        <f t="shared" si="2"/>
        <v/>
      </c>
      <c r="F10" s="128">
        <f t="shared" si="2"/>
        <v>6</v>
      </c>
      <c r="G10" s="132">
        <f t="shared" si="3"/>
        <v>2</v>
      </c>
      <c r="H10" s="15"/>
      <c r="I10" s="14"/>
      <c r="J10" s="17"/>
      <c r="K10" s="62"/>
      <c r="L10" s="64" t="s">
        <v>47</v>
      </c>
      <c r="M10" s="15">
        <v>6</v>
      </c>
      <c r="N10" s="16"/>
      <c r="O10" s="14"/>
      <c r="P10" s="17">
        <v>6</v>
      </c>
      <c r="Q10" s="16"/>
      <c r="R10" s="65" t="s">
        <v>47</v>
      </c>
      <c r="S10" s="137">
        <v>2</v>
      </c>
      <c r="T10" s="66" t="s">
        <v>11</v>
      </c>
      <c r="U10" s="107"/>
      <c r="V10" s="64"/>
      <c r="W10" s="16"/>
      <c r="X10" s="14"/>
      <c r="Y10" s="14"/>
      <c r="Z10" s="18"/>
      <c r="AA10" s="112"/>
      <c r="AB10" s="19"/>
      <c r="AC10" s="67" t="s">
        <v>32</v>
      </c>
      <c r="AD10" s="1"/>
    </row>
    <row r="11" spans="1:47" x14ac:dyDescent="0.2">
      <c r="A11" s="21" t="s">
        <v>88</v>
      </c>
      <c r="B11" s="22" t="s">
        <v>27</v>
      </c>
      <c r="C11" s="127">
        <f t="shared" si="0"/>
        <v>16</v>
      </c>
      <c r="D11" s="128">
        <f t="shared" si="1"/>
        <v>8</v>
      </c>
      <c r="E11" s="128" t="str">
        <f t="shared" si="2"/>
        <v/>
      </c>
      <c r="F11" s="128">
        <f t="shared" si="2"/>
        <v>6</v>
      </c>
      <c r="G11" s="132">
        <f t="shared" si="3"/>
        <v>2</v>
      </c>
      <c r="H11" s="15"/>
      <c r="I11" s="14"/>
      <c r="J11" s="17"/>
      <c r="K11" s="62"/>
      <c r="L11" s="43"/>
      <c r="M11" s="24">
        <v>2</v>
      </c>
      <c r="N11" s="25" t="s">
        <v>10</v>
      </c>
      <c r="O11" s="23"/>
      <c r="P11" s="26"/>
      <c r="Q11" s="25"/>
      <c r="R11" s="27"/>
      <c r="S11" s="111"/>
      <c r="T11" s="28"/>
      <c r="U11" s="74"/>
      <c r="V11" s="43" t="s">
        <v>12</v>
      </c>
      <c r="W11" s="25">
        <v>6</v>
      </c>
      <c r="X11" s="23"/>
      <c r="Y11" s="23">
        <v>6</v>
      </c>
      <c r="Z11" s="29" t="s">
        <v>12</v>
      </c>
      <c r="AA11" s="130">
        <v>2</v>
      </c>
      <c r="AB11" s="75" t="s">
        <v>11</v>
      </c>
      <c r="AC11" s="44" t="s">
        <v>32</v>
      </c>
      <c r="AD11" s="1"/>
    </row>
    <row r="12" spans="1:47" ht="38.25" x14ac:dyDescent="0.2">
      <c r="A12" s="21" t="s">
        <v>97</v>
      </c>
      <c r="B12" s="22" t="s">
        <v>30</v>
      </c>
      <c r="C12" s="127">
        <f t="shared" si="0"/>
        <v>4</v>
      </c>
      <c r="D12" s="128">
        <f t="shared" si="1"/>
        <v>2</v>
      </c>
      <c r="E12" s="128" t="str">
        <f t="shared" si="2"/>
        <v/>
      </c>
      <c r="F12" s="128">
        <f t="shared" si="2"/>
        <v>2</v>
      </c>
      <c r="G12" s="132" t="str">
        <f t="shared" si="3"/>
        <v/>
      </c>
      <c r="H12" s="15"/>
      <c r="I12" s="14"/>
      <c r="J12" s="17"/>
      <c r="K12" s="63">
        <v>1</v>
      </c>
      <c r="L12" s="43"/>
      <c r="M12" s="24">
        <v>2</v>
      </c>
      <c r="N12" s="25"/>
      <c r="O12" s="23"/>
      <c r="P12" s="26">
        <v>2</v>
      </c>
      <c r="Q12" s="25"/>
      <c r="R12" s="27" t="s">
        <v>9</v>
      </c>
      <c r="S12" s="111"/>
      <c r="T12" s="28"/>
      <c r="U12" s="74"/>
      <c r="V12" s="43"/>
      <c r="W12" s="25"/>
      <c r="X12" s="23"/>
      <c r="Y12" s="23"/>
      <c r="Z12" s="27"/>
      <c r="AA12" s="136"/>
      <c r="AB12" s="134"/>
      <c r="AC12" s="44" t="s">
        <v>32</v>
      </c>
      <c r="AD12" s="1"/>
    </row>
    <row r="13" spans="1:47" x14ac:dyDescent="0.2">
      <c r="A13" s="21" t="s">
        <v>58</v>
      </c>
      <c r="B13" s="22" t="s">
        <v>30</v>
      </c>
      <c r="C13" s="127">
        <f t="shared" si="0"/>
        <v>6</v>
      </c>
      <c r="D13" s="128">
        <f t="shared" si="1"/>
        <v>4</v>
      </c>
      <c r="E13" s="128" t="str">
        <f t="shared" si="2"/>
        <v/>
      </c>
      <c r="F13" s="128">
        <f t="shared" si="2"/>
        <v>2</v>
      </c>
      <c r="G13" s="132" t="str">
        <f t="shared" si="3"/>
        <v/>
      </c>
      <c r="H13" s="15"/>
      <c r="I13" s="14"/>
      <c r="J13" s="17"/>
      <c r="K13" s="62"/>
      <c r="L13" s="43"/>
      <c r="M13" s="24">
        <v>2</v>
      </c>
      <c r="N13" s="25" t="s">
        <v>10</v>
      </c>
      <c r="O13" s="23"/>
      <c r="P13" s="26"/>
      <c r="Q13" s="25"/>
      <c r="R13" s="27"/>
      <c r="S13" s="111"/>
      <c r="T13" s="28"/>
      <c r="U13" s="69"/>
      <c r="V13" s="43">
        <v>1</v>
      </c>
      <c r="W13" s="25">
        <v>2</v>
      </c>
      <c r="X13" s="23"/>
      <c r="Y13" s="23">
        <v>2</v>
      </c>
      <c r="Z13" s="27" t="s">
        <v>9</v>
      </c>
      <c r="AA13" s="136"/>
      <c r="AB13" s="134"/>
      <c r="AC13" s="44" t="s">
        <v>29</v>
      </c>
      <c r="AD13" s="1"/>
    </row>
    <row r="14" spans="1:47" ht="25.5" x14ac:dyDescent="0.2">
      <c r="A14" s="59" t="s">
        <v>89</v>
      </c>
      <c r="B14" s="22" t="s">
        <v>37</v>
      </c>
      <c r="C14" s="127">
        <f t="shared" si="0"/>
        <v>12</v>
      </c>
      <c r="D14" s="128">
        <f t="shared" si="1"/>
        <v>6</v>
      </c>
      <c r="E14" s="128">
        <f t="shared" si="2"/>
        <v>4</v>
      </c>
      <c r="F14" s="128" t="str">
        <f t="shared" si="2"/>
        <v/>
      </c>
      <c r="G14" s="132">
        <f t="shared" si="3"/>
        <v>2</v>
      </c>
      <c r="H14" s="15"/>
      <c r="I14" s="14"/>
      <c r="J14" s="17"/>
      <c r="K14" s="62"/>
      <c r="L14" s="43"/>
      <c r="M14" s="24">
        <v>2</v>
      </c>
      <c r="N14" s="25" t="s">
        <v>10</v>
      </c>
      <c r="O14" s="23"/>
      <c r="P14" s="26"/>
      <c r="Q14" s="25"/>
      <c r="R14" s="27"/>
      <c r="S14" s="111"/>
      <c r="T14" s="28"/>
      <c r="U14" s="69">
        <v>1</v>
      </c>
      <c r="V14" s="43"/>
      <c r="W14" s="25">
        <v>4</v>
      </c>
      <c r="X14" s="23">
        <v>4</v>
      </c>
      <c r="Y14" s="23"/>
      <c r="Z14" s="29"/>
      <c r="AA14" s="130">
        <v>2</v>
      </c>
      <c r="AB14" s="75" t="s">
        <v>11</v>
      </c>
      <c r="AC14" s="44" t="s">
        <v>31</v>
      </c>
      <c r="AD14" s="1"/>
    </row>
    <row r="15" spans="1:47" s="108" customFormat="1" ht="25.5" x14ac:dyDescent="0.2">
      <c r="A15" s="59" t="s">
        <v>120</v>
      </c>
      <c r="B15" s="22"/>
      <c r="C15" s="127"/>
      <c r="D15" s="128"/>
      <c r="E15" s="128"/>
      <c r="F15" s="128"/>
      <c r="G15" s="132"/>
      <c r="H15" s="15"/>
      <c r="I15" s="128"/>
      <c r="J15" s="129"/>
      <c r="K15" s="62"/>
      <c r="L15" s="43"/>
      <c r="M15" s="24"/>
      <c r="N15" s="25"/>
      <c r="O15" s="130"/>
      <c r="P15" s="131"/>
      <c r="Q15" s="25"/>
      <c r="R15" s="27"/>
      <c r="S15" s="111"/>
      <c r="T15" s="28"/>
      <c r="U15" s="69"/>
      <c r="V15" s="43"/>
      <c r="W15" s="25">
        <v>2</v>
      </c>
      <c r="X15" s="130"/>
      <c r="Y15" s="130"/>
      <c r="Z15" s="29"/>
      <c r="AA15" s="130"/>
      <c r="AB15" s="75"/>
      <c r="AC15" s="44" t="s">
        <v>32</v>
      </c>
      <c r="AD15" s="1"/>
    </row>
    <row r="16" spans="1:47" s="108" customFormat="1" ht="25.5" x14ac:dyDescent="0.2">
      <c r="A16" s="59" t="s">
        <v>121</v>
      </c>
      <c r="B16" s="22"/>
      <c r="C16" s="127"/>
      <c r="D16" s="128"/>
      <c r="E16" s="128"/>
      <c r="F16" s="128"/>
      <c r="G16" s="132"/>
      <c r="H16" s="15"/>
      <c r="I16" s="128"/>
      <c r="J16" s="129"/>
      <c r="K16" s="62"/>
      <c r="L16" s="43"/>
      <c r="M16" s="24"/>
      <c r="N16" s="25"/>
      <c r="O16" s="130"/>
      <c r="P16" s="131"/>
      <c r="Q16" s="25"/>
      <c r="R16" s="27"/>
      <c r="S16" s="111"/>
      <c r="T16" s="28"/>
      <c r="U16" s="69"/>
      <c r="V16" s="43"/>
      <c r="W16" s="25">
        <v>2</v>
      </c>
      <c r="X16" s="130"/>
      <c r="Y16" s="130"/>
      <c r="Z16" s="29"/>
      <c r="AA16" s="130"/>
      <c r="AB16" s="75"/>
      <c r="AC16" s="44" t="s">
        <v>32</v>
      </c>
      <c r="AD16" s="1"/>
    </row>
    <row r="17" spans="1:30" s="108" customFormat="1" ht="27" customHeight="1" x14ac:dyDescent="0.2">
      <c r="A17" s="59" t="s">
        <v>122</v>
      </c>
      <c r="B17" s="22"/>
      <c r="C17" s="127"/>
      <c r="D17" s="128"/>
      <c r="E17" s="128"/>
      <c r="F17" s="128"/>
      <c r="G17" s="132"/>
      <c r="H17" s="15"/>
      <c r="I17" s="128"/>
      <c r="J17" s="129"/>
      <c r="K17" s="62"/>
      <c r="L17" s="43"/>
      <c r="M17" s="24"/>
      <c r="N17" s="25"/>
      <c r="O17" s="130"/>
      <c r="P17" s="131"/>
      <c r="Q17" s="25"/>
      <c r="R17" s="27"/>
      <c r="S17" s="111"/>
      <c r="T17" s="28"/>
      <c r="U17" s="69"/>
      <c r="V17" s="43"/>
      <c r="W17" s="25">
        <v>2</v>
      </c>
      <c r="X17" s="130"/>
      <c r="Y17" s="130"/>
      <c r="Z17" s="29"/>
      <c r="AA17" s="130"/>
      <c r="AB17" s="75"/>
      <c r="AC17" s="44" t="s">
        <v>32</v>
      </c>
      <c r="AD17" s="1"/>
    </row>
    <row r="18" spans="1:30" x14ac:dyDescent="0.2">
      <c r="A18" s="59" t="s">
        <v>68</v>
      </c>
      <c r="B18" s="22" t="s">
        <v>30</v>
      </c>
      <c r="C18" s="127">
        <f t="shared" si="0"/>
        <v>4</v>
      </c>
      <c r="D18" s="128">
        <f t="shared" si="1"/>
        <v>2</v>
      </c>
      <c r="E18" s="128" t="str">
        <f t="shared" si="2"/>
        <v/>
      </c>
      <c r="F18" s="128">
        <f t="shared" si="2"/>
        <v>2</v>
      </c>
      <c r="G18" s="132" t="str">
        <f t="shared" si="3"/>
        <v/>
      </c>
      <c r="H18" s="15"/>
      <c r="I18" s="14"/>
      <c r="J18" s="17"/>
      <c r="K18" s="63">
        <v>1</v>
      </c>
      <c r="L18" s="43"/>
      <c r="M18" s="24">
        <v>2</v>
      </c>
      <c r="N18" s="25"/>
      <c r="O18" s="23"/>
      <c r="P18" s="26">
        <v>2</v>
      </c>
      <c r="Q18" s="25"/>
      <c r="R18" s="27" t="s">
        <v>9</v>
      </c>
      <c r="S18" s="111"/>
      <c r="T18" s="28"/>
      <c r="U18" s="69"/>
      <c r="V18" s="43"/>
      <c r="W18" s="25"/>
      <c r="X18" s="23"/>
      <c r="Y18" s="23"/>
      <c r="Z18" s="29"/>
      <c r="AA18" s="133"/>
      <c r="AB18" s="30"/>
      <c r="AC18" s="44" t="s">
        <v>32</v>
      </c>
      <c r="AD18" s="1"/>
    </row>
    <row r="19" spans="1:30" x14ac:dyDescent="0.2">
      <c r="A19" s="59" t="s">
        <v>49</v>
      </c>
      <c r="B19" s="22" t="s">
        <v>26</v>
      </c>
      <c r="C19" s="127">
        <f t="shared" si="0"/>
        <v>4</v>
      </c>
      <c r="D19" s="128">
        <f t="shared" si="1"/>
        <v>2</v>
      </c>
      <c r="E19" s="128" t="str">
        <f t="shared" si="2"/>
        <v/>
      </c>
      <c r="F19" s="128">
        <f t="shared" si="2"/>
        <v>2</v>
      </c>
      <c r="G19" s="132" t="str">
        <f t="shared" si="3"/>
        <v/>
      </c>
      <c r="H19" s="15"/>
      <c r="I19" s="14"/>
      <c r="J19" s="17"/>
      <c r="K19" s="62"/>
      <c r="L19" s="43"/>
      <c r="M19" s="24">
        <v>2</v>
      </c>
      <c r="N19" s="25" t="s">
        <v>10</v>
      </c>
      <c r="O19" s="23"/>
      <c r="P19" s="26"/>
      <c r="Q19" s="25"/>
      <c r="R19" s="29"/>
      <c r="S19" s="113"/>
      <c r="T19" s="20"/>
      <c r="U19" s="70"/>
      <c r="V19" s="43">
        <v>1</v>
      </c>
      <c r="W19" s="25"/>
      <c r="X19" s="23"/>
      <c r="Y19" s="23">
        <v>2</v>
      </c>
      <c r="Z19" s="29" t="s">
        <v>9</v>
      </c>
      <c r="AA19" s="130"/>
      <c r="AB19" s="75"/>
      <c r="AC19" s="44" t="s">
        <v>32</v>
      </c>
      <c r="AD19" s="1"/>
    </row>
    <row r="20" spans="1:30" ht="27" customHeight="1" x14ac:dyDescent="0.2">
      <c r="A20" s="59" t="s">
        <v>90</v>
      </c>
      <c r="B20" s="22" t="s">
        <v>30</v>
      </c>
      <c r="C20" s="127">
        <f t="shared" si="0"/>
        <v>4</v>
      </c>
      <c r="D20" s="128" t="str">
        <f t="shared" si="1"/>
        <v/>
      </c>
      <c r="E20" s="128" t="str">
        <f t="shared" si="2"/>
        <v/>
      </c>
      <c r="F20" s="128">
        <f t="shared" si="2"/>
        <v>4</v>
      </c>
      <c r="G20" s="132" t="str">
        <f t="shared" si="3"/>
        <v/>
      </c>
      <c r="H20" s="15"/>
      <c r="I20" s="14"/>
      <c r="J20" s="17"/>
      <c r="K20" s="62"/>
      <c r="L20" s="43">
        <v>1</v>
      </c>
      <c r="M20" s="24"/>
      <c r="N20" s="25"/>
      <c r="O20" s="23"/>
      <c r="P20" s="26">
        <v>4</v>
      </c>
      <c r="Q20" s="25"/>
      <c r="R20" s="29" t="s">
        <v>9</v>
      </c>
      <c r="S20" s="113"/>
      <c r="T20" s="20"/>
      <c r="U20" s="70"/>
      <c r="V20" s="43"/>
      <c r="W20" s="25"/>
      <c r="X20" s="23"/>
      <c r="Y20" s="23"/>
      <c r="Z20" s="29"/>
      <c r="AA20" s="130"/>
      <c r="AB20" s="75"/>
      <c r="AC20" s="44" t="s">
        <v>32</v>
      </c>
      <c r="AD20" s="1"/>
    </row>
    <row r="21" spans="1:30" x14ac:dyDescent="0.2">
      <c r="A21" s="59" t="s">
        <v>50</v>
      </c>
      <c r="B21" s="22" t="s">
        <v>30</v>
      </c>
      <c r="C21" s="127">
        <f t="shared" si="0"/>
        <v>6</v>
      </c>
      <c r="D21" s="128">
        <f t="shared" si="1"/>
        <v>2</v>
      </c>
      <c r="E21" s="128" t="str">
        <f t="shared" si="2"/>
        <v/>
      </c>
      <c r="F21" s="128">
        <f t="shared" si="2"/>
        <v>4</v>
      </c>
      <c r="G21" s="132" t="str">
        <f t="shared" si="3"/>
        <v/>
      </c>
      <c r="H21" s="15"/>
      <c r="I21" s="14"/>
      <c r="J21" s="17"/>
      <c r="K21" s="62"/>
      <c r="L21" s="43"/>
      <c r="M21" s="24">
        <v>2</v>
      </c>
      <c r="N21" s="25" t="s">
        <v>10</v>
      </c>
      <c r="O21" s="23"/>
      <c r="P21" s="26"/>
      <c r="Q21" s="25"/>
      <c r="R21" s="27"/>
      <c r="S21" s="111"/>
      <c r="T21" s="28"/>
      <c r="U21" s="69"/>
      <c r="V21" s="43">
        <v>1</v>
      </c>
      <c r="W21" s="25"/>
      <c r="X21" s="23"/>
      <c r="Y21" s="23">
        <v>4</v>
      </c>
      <c r="Z21" s="27" t="s">
        <v>9</v>
      </c>
      <c r="AA21" s="136"/>
      <c r="AB21" s="134"/>
      <c r="AC21" s="44" t="s">
        <v>31</v>
      </c>
      <c r="AD21" s="1"/>
    </row>
    <row r="22" spans="1:30" x14ac:dyDescent="0.2">
      <c r="A22" s="59" t="s">
        <v>72</v>
      </c>
      <c r="B22" s="22" t="s">
        <v>30</v>
      </c>
      <c r="C22" s="127">
        <f t="shared" si="0"/>
        <v>4</v>
      </c>
      <c r="D22" s="128">
        <f t="shared" si="1"/>
        <v>2</v>
      </c>
      <c r="E22" s="128" t="str">
        <f t="shared" si="2"/>
        <v/>
      </c>
      <c r="F22" s="128">
        <f t="shared" si="2"/>
        <v>2</v>
      </c>
      <c r="G22" s="132" t="str">
        <f t="shared" si="3"/>
        <v/>
      </c>
      <c r="H22" s="15"/>
      <c r="I22" s="14"/>
      <c r="J22" s="17"/>
      <c r="K22" s="63">
        <v>1</v>
      </c>
      <c r="L22" s="43"/>
      <c r="M22" s="24">
        <v>2</v>
      </c>
      <c r="N22" s="25"/>
      <c r="O22" s="23"/>
      <c r="P22" s="26">
        <v>2</v>
      </c>
      <c r="Q22" s="25"/>
      <c r="R22" s="29" t="s">
        <v>9</v>
      </c>
      <c r="S22" s="113"/>
      <c r="T22" s="20"/>
      <c r="U22" s="70"/>
      <c r="V22" s="43"/>
      <c r="W22" s="25"/>
      <c r="X22" s="23"/>
      <c r="Y22" s="23"/>
      <c r="Z22" s="29"/>
      <c r="AA22" s="130"/>
      <c r="AB22" s="75"/>
      <c r="AC22" s="44" t="s">
        <v>35</v>
      </c>
      <c r="AD22" s="1"/>
    </row>
    <row r="23" spans="1:30" x14ac:dyDescent="0.2">
      <c r="A23" s="59" t="s">
        <v>91</v>
      </c>
      <c r="B23" s="22" t="s">
        <v>25</v>
      </c>
      <c r="C23" s="127">
        <f t="shared" si="0"/>
        <v>10</v>
      </c>
      <c r="D23" s="128">
        <f t="shared" si="1"/>
        <v>4</v>
      </c>
      <c r="E23" s="128" t="str">
        <f t="shared" si="2"/>
        <v/>
      </c>
      <c r="F23" s="128">
        <f t="shared" si="2"/>
        <v>4</v>
      </c>
      <c r="G23" s="132">
        <f t="shared" si="3"/>
        <v>2</v>
      </c>
      <c r="H23" s="15"/>
      <c r="I23" s="14"/>
      <c r="J23" s="17"/>
      <c r="K23" s="62"/>
      <c r="L23" s="43"/>
      <c r="M23" s="24">
        <v>2</v>
      </c>
      <c r="N23" s="25" t="s">
        <v>10</v>
      </c>
      <c r="O23" s="23"/>
      <c r="P23" s="26"/>
      <c r="Q23" s="25"/>
      <c r="R23" s="27"/>
      <c r="S23" s="111"/>
      <c r="T23" s="28"/>
      <c r="U23" s="69">
        <v>1</v>
      </c>
      <c r="V23" s="43"/>
      <c r="W23" s="25">
        <v>2</v>
      </c>
      <c r="X23" s="23"/>
      <c r="Y23" s="23">
        <v>4</v>
      </c>
      <c r="Z23" s="27"/>
      <c r="AA23" s="136">
        <v>2</v>
      </c>
      <c r="AB23" s="134" t="s">
        <v>11</v>
      </c>
      <c r="AC23" s="44" t="s">
        <v>32</v>
      </c>
      <c r="AD23" s="1"/>
    </row>
    <row r="24" spans="1:30" s="108" customFormat="1" x14ac:dyDescent="0.2">
      <c r="A24" s="59" t="s">
        <v>123</v>
      </c>
      <c r="B24" s="149"/>
      <c r="C24" s="150"/>
      <c r="D24" s="133"/>
      <c r="E24" s="133"/>
      <c r="F24" s="133"/>
      <c r="G24" s="151"/>
      <c r="H24" s="152"/>
      <c r="I24" s="133"/>
      <c r="J24" s="153"/>
      <c r="K24" s="154"/>
      <c r="L24" s="155"/>
      <c r="M24" s="156"/>
      <c r="N24" s="157"/>
      <c r="O24" s="158"/>
      <c r="P24" s="159"/>
      <c r="Q24" s="157"/>
      <c r="R24" s="160"/>
      <c r="S24" s="161"/>
      <c r="T24" s="162"/>
      <c r="U24" s="165"/>
      <c r="V24" s="155"/>
      <c r="W24" s="157">
        <v>2</v>
      </c>
      <c r="X24" s="158"/>
      <c r="Y24" s="158"/>
      <c r="Z24" s="160"/>
      <c r="AA24" s="136"/>
      <c r="AB24" s="163"/>
      <c r="AC24" s="44" t="s">
        <v>32</v>
      </c>
      <c r="AD24" s="1"/>
    </row>
    <row r="25" spans="1:30" ht="26.25" thickBot="1" x14ac:dyDescent="0.25">
      <c r="A25" s="60" t="s">
        <v>51</v>
      </c>
      <c r="B25" s="77" t="s">
        <v>82</v>
      </c>
      <c r="C25" s="50" t="str">
        <f>IF(SUM(D25,E25,F25) &lt;&gt; 0,SUM(D25,E25,F25),"")</f>
        <v/>
      </c>
      <c r="D25" s="51" t="str">
        <f>IF(SUM(H25,M25,W25) &lt;&gt; 0,SUM(H25,M25,W25),"")</f>
        <v/>
      </c>
      <c r="E25" s="51" t="str">
        <f t="shared" ref="E25" si="4">IF(SUM(I25,O25,X25) &lt;&gt; 0,SUM(I25,O25,X25),"")</f>
        <v/>
      </c>
      <c r="F25" s="51" t="str">
        <f t="shared" ref="F25" si="5">IF(SUM(J25,P25,Y25) &lt;&gt; 0,SUM(J25,P25,Y25),"")</f>
        <v/>
      </c>
      <c r="G25" s="110"/>
      <c r="H25" s="52"/>
      <c r="I25" s="51"/>
      <c r="J25" s="53"/>
      <c r="K25" s="72"/>
      <c r="L25" s="54"/>
      <c r="M25" s="52"/>
      <c r="N25" s="55"/>
      <c r="O25" s="51"/>
      <c r="P25" s="53"/>
      <c r="Q25" s="55"/>
      <c r="R25" s="56"/>
      <c r="S25" s="116"/>
      <c r="T25" s="57"/>
      <c r="U25" s="87"/>
      <c r="V25" s="54"/>
      <c r="W25" s="55"/>
      <c r="X25" s="51"/>
      <c r="Y25" s="51"/>
      <c r="Z25" s="56" t="s">
        <v>34</v>
      </c>
      <c r="AA25" s="116"/>
      <c r="AB25" s="57"/>
      <c r="AC25" s="58" t="s">
        <v>32</v>
      </c>
      <c r="AD25" s="1"/>
    </row>
    <row r="26" spans="1:3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customFormat="1" x14ac:dyDescent="0.2">
      <c r="A27" s="39" t="s">
        <v>22</v>
      </c>
      <c r="B27" s="11"/>
      <c r="C27" s="11"/>
      <c r="D27" s="11"/>
      <c r="E27" s="37" t="s">
        <v>84</v>
      </c>
      <c r="F27" s="37"/>
      <c r="G27" s="37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39" t="s">
        <v>85</v>
      </c>
      <c r="U27" s="39"/>
      <c r="V27" s="11"/>
      <c r="W27" s="11"/>
      <c r="X27" s="11"/>
      <c r="Y27" s="38" t="s">
        <v>86</v>
      </c>
      <c r="Z27" s="11"/>
      <c r="AA27" s="11"/>
      <c r="AB27" s="11"/>
      <c r="AC27" s="11"/>
      <c r="AD27" s="1"/>
    </row>
  </sheetData>
  <mergeCells count="13">
    <mergeCell ref="AC7:AC8"/>
    <mergeCell ref="A7:A8"/>
    <mergeCell ref="B7:B8"/>
    <mergeCell ref="H7:J7"/>
    <mergeCell ref="K7:T7"/>
    <mergeCell ref="U7:AB7"/>
    <mergeCell ref="C7:G7"/>
    <mergeCell ref="X1:AB1"/>
    <mergeCell ref="A4:B4"/>
    <mergeCell ref="D4:E4"/>
    <mergeCell ref="H6:L6"/>
    <mergeCell ref="M6:W6"/>
    <mergeCell ref="Z6:AD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U27"/>
  <sheetViews>
    <sheetView zoomScale="80" zoomScaleNormal="80" workbookViewId="0">
      <selection activeCell="U7" sqref="U7:AB7"/>
    </sheetView>
  </sheetViews>
  <sheetFormatPr defaultRowHeight="12.75" x14ac:dyDescent="0.2"/>
  <cols>
    <col min="1" max="1" width="39.1406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4.28515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7" s="48" customFormat="1" x14ac:dyDescent="0.2">
      <c r="A1" s="11"/>
      <c r="B1" s="11"/>
      <c r="C1" s="11"/>
      <c r="D1" s="38"/>
      <c r="E1" s="38"/>
      <c r="F1" s="38"/>
      <c r="G1" s="38"/>
      <c r="H1" s="11" t="s">
        <v>21</v>
      </c>
      <c r="I1" s="11"/>
      <c r="J1" s="38"/>
      <c r="K1" s="38"/>
      <c r="L1" s="38"/>
      <c r="M1" s="38"/>
      <c r="N1" s="38"/>
      <c r="O1" s="38"/>
      <c r="P1" s="38"/>
      <c r="Q1" s="38"/>
      <c r="R1" s="38"/>
      <c r="S1" s="38"/>
      <c r="T1" s="11"/>
      <c r="U1" s="11"/>
      <c r="V1" s="11"/>
      <c r="W1" s="11"/>
      <c r="X1" s="313" t="s">
        <v>8</v>
      </c>
      <c r="Y1" s="313"/>
      <c r="Z1" s="313"/>
      <c r="AA1" s="313"/>
      <c r="AB1" s="313"/>
      <c r="AC1" s="11"/>
      <c r="AD1" s="11"/>
    </row>
    <row r="2" spans="1:47" s="48" customFormat="1" x14ac:dyDescent="0.2">
      <c r="A2" s="11"/>
      <c r="B2" s="37"/>
      <c r="C2" s="37"/>
      <c r="D2" s="37"/>
      <c r="E2" s="37"/>
      <c r="F2" s="37"/>
      <c r="G2" s="37"/>
      <c r="H2" s="11" t="s">
        <v>13</v>
      </c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11"/>
      <c r="Y2" s="37"/>
      <c r="Z2" s="11" t="s">
        <v>15</v>
      </c>
      <c r="AA2" s="11"/>
      <c r="AB2" s="37"/>
      <c r="AC2" s="37"/>
      <c r="AD2" s="37"/>
    </row>
    <row r="3" spans="1:47" s="48" customFormat="1" x14ac:dyDescent="0.2">
      <c r="A3" s="11"/>
      <c r="B3" s="11"/>
      <c r="C3" s="11"/>
      <c r="D3" s="11"/>
      <c r="E3" s="11"/>
      <c r="F3" s="37" t="s">
        <v>7</v>
      </c>
      <c r="G3" s="37"/>
      <c r="H3" s="37"/>
      <c r="I3" s="37"/>
      <c r="J3" s="37"/>
      <c r="K3" s="37"/>
      <c r="L3" s="3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37"/>
    </row>
    <row r="4" spans="1:47" x14ac:dyDescent="0.2">
      <c r="A4" s="314" t="s">
        <v>23</v>
      </c>
      <c r="B4" s="314"/>
      <c r="C4" s="37"/>
      <c r="D4" s="315" t="s">
        <v>55</v>
      </c>
      <c r="E4" s="315"/>
      <c r="H4" s="12" t="s">
        <v>28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38" t="s">
        <v>108</v>
      </c>
      <c r="AC4" s="38"/>
      <c r="AD4" s="38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7" x14ac:dyDescent="0.2">
      <c r="A5" s="11"/>
      <c r="B5" s="11"/>
      <c r="C5" s="11"/>
      <c r="D5" s="12" t="s">
        <v>73</v>
      </c>
      <c r="H5" s="12"/>
      <c r="I5" s="37"/>
      <c r="J5" s="37"/>
      <c r="K5" s="37"/>
      <c r="L5" s="37"/>
      <c r="M5" s="3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316" t="s">
        <v>42</v>
      </c>
      <c r="I6" s="316"/>
      <c r="J6" s="316"/>
      <c r="K6" s="316"/>
      <c r="L6" s="316"/>
      <c r="M6" s="317" t="s">
        <v>83</v>
      </c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11"/>
      <c r="Y6" s="11"/>
      <c r="Z6" s="313" t="s">
        <v>136</v>
      </c>
      <c r="AA6" s="313"/>
      <c r="AB6" s="313"/>
      <c r="AC6" s="313"/>
      <c r="AD6" s="313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43.5" customHeight="1" thickBot="1" x14ac:dyDescent="0.25">
      <c r="A7" s="306" t="s">
        <v>6</v>
      </c>
      <c r="B7" s="308" t="s">
        <v>24</v>
      </c>
      <c r="C7" s="310" t="s">
        <v>14</v>
      </c>
      <c r="D7" s="311"/>
      <c r="E7" s="311"/>
      <c r="F7" s="311"/>
      <c r="G7" s="312"/>
      <c r="H7" s="310" t="s">
        <v>16</v>
      </c>
      <c r="I7" s="311"/>
      <c r="J7" s="312"/>
      <c r="K7" s="310" t="s">
        <v>17</v>
      </c>
      <c r="L7" s="311"/>
      <c r="M7" s="311"/>
      <c r="N7" s="311"/>
      <c r="O7" s="311"/>
      <c r="P7" s="311"/>
      <c r="Q7" s="311"/>
      <c r="R7" s="311"/>
      <c r="S7" s="311"/>
      <c r="T7" s="312"/>
      <c r="U7" s="310" t="s">
        <v>18</v>
      </c>
      <c r="V7" s="311"/>
      <c r="W7" s="311"/>
      <c r="X7" s="311"/>
      <c r="Y7" s="311"/>
      <c r="Z7" s="311"/>
      <c r="AA7" s="311"/>
      <c r="AB7" s="312"/>
      <c r="AC7" s="306" t="s">
        <v>19</v>
      </c>
      <c r="AD7" s="1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71.25" thickBot="1" x14ac:dyDescent="0.25">
      <c r="A8" s="307"/>
      <c r="B8" s="309"/>
      <c r="C8" s="2" t="s">
        <v>0</v>
      </c>
      <c r="D8" s="3" t="s">
        <v>1</v>
      </c>
      <c r="E8" s="3" t="s">
        <v>2</v>
      </c>
      <c r="F8" s="119" t="s">
        <v>3</v>
      </c>
      <c r="G8" s="122" t="s">
        <v>109</v>
      </c>
      <c r="H8" s="6" t="s">
        <v>1</v>
      </c>
      <c r="I8" s="3" t="s">
        <v>2</v>
      </c>
      <c r="J8" s="4" t="s">
        <v>3</v>
      </c>
      <c r="K8" s="40" t="s">
        <v>75</v>
      </c>
      <c r="L8" s="40" t="s">
        <v>76</v>
      </c>
      <c r="M8" s="41" t="s">
        <v>1</v>
      </c>
      <c r="N8" s="42"/>
      <c r="O8" s="3" t="s">
        <v>2</v>
      </c>
      <c r="P8" s="7" t="s">
        <v>3</v>
      </c>
      <c r="Q8" s="5"/>
      <c r="R8" s="3" t="s">
        <v>4</v>
      </c>
      <c r="S8" s="126" t="s">
        <v>109</v>
      </c>
      <c r="T8" s="4" t="s">
        <v>5</v>
      </c>
      <c r="U8" s="40" t="s">
        <v>75</v>
      </c>
      <c r="V8" s="40" t="s">
        <v>76</v>
      </c>
      <c r="W8" s="42" t="s">
        <v>1</v>
      </c>
      <c r="X8" s="3" t="s">
        <v>2</v>
      </c>
      <c r="Y8" s="3" t="s">
        <v>3</v>
      </c>
      <c r="Z8" s="3" t="s">
        <v>4</v>
      </c>
      <c r="AA8" s="126" t="s">
        <v>109</v>
      </c>
      <c r="AB8" s="4" t="s">
        <v>5</v>
      </c>
      <c r="AC8" s="307"/>
      <c r="AD8" s="1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x14ac:dyDescent="0.2">
      <c r="A9" s="61" t="s">
        <v>99</v>
      </c>
      <c r="B9" s="22" t="s">
        <v>30</v>
      </c>
      <c r="C9" s="127">
        <f t="shared" ref="C9:C22" si="0">IF(SUM(D9,E9,F9,G9) &lt;&gt; 0,SUM(D9,E9,F9,G9),"")</f>
        <v>4</v>
      </c>
      <c r="D9" s="128">
        <f t="shared" ref="D9:D22" si="1">IF(SUM(H9,M9,W9) &lt;&gt; 0,SUM(H9,M9,W9),"")</f>
        <v>2</v>
      </c>
      <c r="E9" s="128" t="str">
        <f t="shared" ref="E9:F22" si="2">IF(SUM(I9,O9,X9) &lt;&gt; 0,SUM(I9,O9,X9),"")</f>
        <v/>
      </c>
      <c r="F9" s="128">
        <f t="shared" si="2"/>
        <v>2</v>
      </c>
      <c r="G9" s="132" t="str">
        <f t="shared" ref="G9:G22" si="3">IF(SUM(S9,AA9) &lt;&gt; 0,SUM(AA9,S9),"")</f>
        <v/>
      </c>
      <c r="H9" s="15"/>
      <c r="I9" s="99"/>
      <c r="J9" s="100"/>
      <c r="K9" s="63">
        <v>1</v>
      </c>
      <c r="L9" s="80"/>
      <c r="M9" s="24">
        <v>2</v>
      </c>
      <c r="N9" s="103"/>
      <c r="O9" s="26"/>
      <c r="P9" s="26">
        <v>2</v>
      </c>
      <c r="Q9" s="103"/>
      <c r="R9" s="27" t="s">
        <v>9</v>
      </c>
      <c r="S9" s="114"/>
      <c r="T9" s="81"/>
      <c r="U9" s="82"/>
      <c r="V9" s="80"/>
      <c r="W9" s="103"/>
      <c r="X9" s="99"/>
      <c r="Y9" s="99"/>
      <c r="Z9" s="99"/>
      <c r="AA9" s="100"/>
      <c r="AB9" s="81"/>
      <c r="AC9" s="83" t="s">
        <v>38</v>
      </c>
      <c r="AD9" s="1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x14ac:dyDescent="0.2">
      <c r="A10" s="61" t="s">
        <v>46</v>
      </c>
      <c r="B10" s="13" t="s">
        <v>27</v>
      </c>
      <c r="C10" s="127">
        <f t="shared" si="0"/>
        <v>14</v>
      </c>
      <c r="D10" s="128">
        <f t="shared" si="1"/>
        <v>6</v>
      </c>
      <c r="E10" s="128" t="str">
        <f t="shared" si="2"/>
        <v/>
      </c>
      <c r="F10" s="128">
        <f t="shared" si="2"/>
        <v>6</v>
      </c>
      <c r="G10" s="132">
        <f t="shared" si="3"/>
        <v>2</v>
      </c>
      <c r="H10" s="15"/>
      <c r="I10" s="14"/>
      <c r="J10" s="17"/>
      <c r="K10" s="62"/>
      <c r="L10" s="64" t="s">
        <v>47</v>
      </c>
      <c r="M10" s="15">
        <v>6</v>
      </c>
      <c r="N10" s="16"/>
      <c r="O10" s="14"/>
      <c r="P10" s="17">
        <v>6</v>
      </c>
      <c r="Q10" s="16"/>
      <c r="R10" s="65" t="s">
        <v>47</v>
      </c>
      <c r="S10" s="137">
        <v>2</v>
      </c>
      <c r="T10" s="66" t="s">
        <v>11</v>
      </c>
      <c r="U10" s="107"/>
      <c r="V10" s="64"/>
      <c r="W10" s="16"/>
      <c r="X10" s="14"/>
      <c r="Y10" s="14"/>
      <c r="Z10" s="18"/>
      <c r="AA10" s="112"/>
      <c r="AB10" s="19"/>
      <c r="AC10" s="67" t="s">
        <v>32</v>
      </c>
      <c r="AD10" s="1"/>
    </row>
    <row r="11" spans="1:47" x14ac:dyDescent="0.2">
      <c r="A11" s="21" t="s">
        <v>88</v>
      </c>
      <c r="B11" s="22" t="s">
        <v>27</v>
      </c>
      <c r="C11" s="127">
        <f t="shared" si="0"/>
        <v>16</v>
      </c>
      <c r="D11" s="128">
        <f t="shared" si="1"/>
        <v>8</v>
      </c>
      <c r="E11" s="128" t="str">
        <f t="shared" si="2"/>
        <v/>
      </c>
      <c r="F11" s="128">
        <f t="shared" si="2"/>
        <v>6</v>
      </c>
      <c r="G11" s="132">
        <f t="shared" si="3"/>
        <v>2</v>
      </c>
      <c r="H11" s="15"/>
      <c r="I11" s="14"/>
      <c r="J11" s="17"/>
      <c r="K11" s="62"/>
      <c r="L11" s="43"/>
      <c r="M11" s="24">
        <v>2</v>
      </c>
      <c r="N11" s="25" t="s">
        <v>10</v>
      </c>
      <c r="O11" s="23"/>
      <c r="P11" s="26"/>
      <c r="Q11" s="25"/>
      <c r="R11" s="27"/>
      <c r="S11" s="135"/>
      <c r="T11" s="28"/>
      <c r="U11" s="74"/>
      <c r="V11" s="43" t="s">
        <v>12</v>
      </c>
      <c r="W11" s="25">
        <v>6</v>
      </c>
      <c r="X11" s="23"/>
      <c r="Y11" s="23">
        <v>6</v>
      </c>
      <c r="Z11" s="29" t="s">
        <v>12</v>
      </c>
      <c r="AA11" s="131">
        <v>2</v>
      </c>
      <c r="AB11" s="20" t="s">
        <v>11</v>
      </c>
      <c r="AC11" s="44" t="s">
        <v>32</v>
      </c>
      <c r="AD11" s="1"/>
    </row>
    <row r="12" spans="1:47" ht="38.25" x14ac:dyDescent="0.2">
      <c r="A12" s="21" t="s">
        <v>97</v>
      </c>
      <c r="B12" s="22" t="s">
        <v>30</v>
      </c>
      <c r="C12" s="127">
        <f t="shared" si="0"/>
        <v>4</v>
      </c>
      <c r="D12" s="128">
        <f t="shared" si="1"/>
        <v>2</v>
      </c>
      <c r="E12" s="128" t="str">
        <f t="shared" si="2"/>
        <v/>
      </c>
      <c r="F12" s="128">
        <f t="shared" si="2"/>
        <v>2</v>
      </c>
      <c r="G12" s="132" t="str">
        <f t="shared" si="3"/>
        <v/>
      </c>
      <c r="H12" s="15"/>
      <c r="I12" s="14"/>
      <c r="J12" s="17"/>
      <c r="K12" s="63">
        <v>1</v>
      </c>
      <c r="L12" s="43"/>
      <c r="M12" s="24">
        <v>2</v>
      </c>
      <c r="N12" s="25"/>
      <c r="O12" s="23"/>
      <c r="P12" s="26">
        <v>2</v>
      </c>
      <c r="Q12" s="25"/>
      <c r="R12" s="27" t="s">
        <v>9</v>
      </c>
      <c r="S12" s="135"/>
      <c r="T12" s="28"/>
      <c r="U12" s="74"/>
      <c r="V12" s="43"/>
      <c r="W12" s="25"/>
      <c r="X12" s="23"/>
      <c r="Y12" s="23"/>
      <c r="Z12" s="27"/>
      <c r="AA12" s="135"/>
      <c r="AB12" s="28"/>
      <c r="AC12" s="44" t="s">
        <v>32</v>
      </c>
      <c r="AD12" s="1"/>
    </row>
    <row r="13" spans="1:47" x14ac:dyDescent="0.2">
      <c r="A13" s="21" t="s">
        <v>58</v>
      </c>
      <c r="B13" s="22" t="s">
        <v>30</v>
      </c>
      <c r="C13" s="127">
        <f t="shared" si="0"/>
        <v>6</v>
      </c>
      <c r="D13" s="128">
        <f t="shared" si="1"/>
        <v>4</v>
      </c>
      <c r="E13" s="128" t="str">
        <f t="shared" si="2"/>
        <v/>
      </c>
      <c r="F13" s="128">
        <f t="shared" si="2"/>
        <v>2</v>
      </c>
      <c r="G13" s="132" t="str">
        <f t="shared" si="3"/>
        <v/>
      </c>
      <c r="H13" s="15"/>
      <c r="I13" s="14"/>
      <c r="J13" s="17"/>
      <c r="K13" s="62"/>
      <c r="L13" s="43"/>
      <c r="M13" s="24">
        <v>2</v>
      </c>
      <c r="N13" s="25" t="s">
        <v>10</v>
      </c>
      <c r="O13" s="23"/>
      <c r="P13" s="26"/>
      <c r="Q13" s="25"/>
      <c r="R13" s="27"/>
      <c r="S13" s="135"/>
      <c r="T13" s="28"/>
      <c r="U13" s="69"/>
      <c r="V13" s="43">
        <v>1</v>
      </c>
      <c r="W13" s="25">
        <v>2</v>
      </c>
      <c r="X13" s="23"/>
      <c r="Y13" s="23">
        <v>2</v>
      </c>
      <c r="Z13" s="27" t="s">
        <v>9</v>
      </c>
      <c r="AA13" s="135"/>
      <c r="AB13" s="28"/>
      <c r="AC13" s="44" t="s">
        <v>29</v>
      </c>
      <c r="AD13" s="1"/>
    </row>
    <row r="14" spans="1:47" x14ac:dyDescent="0.2">
      <c r="A14" s="59" t="s">
        <v>93</v>
      </c>
      <c r="B14" s="22" t="s">
        <v>37</v>
      </c>
      <c r="C14" s="127">
        <f t="shared" si="0"/>
        <v>12</v>
      </c>
      <c r="D14" s="128">
        <f t="shared" si="1"/>
        <v>4</v>
      </c>
      <c r="E14" s="128" t="str">
        <f t="shared" si="2"/>
        <v/>
      </c>
      <c r="F14" s="128">
        <f t="shared" si="2"/>
        <v>6</v>
      </c>
      <c r="G14" s="132">
        <f t="shared" si="3"/>
        <v>2</v>
      </c>
      <c r="H14" s="15"/>
      <c r="I14" s="14"/>
      <c r="J14" s="17"/>
      <c r="K14" s="62"/>
      <c r="L14" s="43"/>
      <c r="M14" s="15">
        <v>2</v>
      </c>
      <c r="N14" s="16" t="s">
        <v>10</v>
      </c>
      <c r="O14" s="17"/>
      <c r="P14" s="17"/>
      <c r="Q14" s="16"/>
      <c r="R14" s="18"/>
      <c r="S14" s="129"/>
      <c r="T14" s="19"/>
      <c r="U14" s="68">
        <v>1</v>
      </c>
      <c r="V14" s="43"/>
      <c r="W14" s="16">
        <v>2</v>
      </c>
      <c r="X14" s="14"/>
      <c r="Y14" s="14">
        <v>6</v>
      </c>
      <c r="Z14" s="18"/>
      <c r="AA14" s="129">
        <v>2</v>
      </c>
      <c r="AB14" s="19" t="s">
        <v>11</v>
      </c>
      <c r="AC14" s="44" t="s">
        <v>38</v>
      </c>
      <c r="AD14" s="1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</row>
    <row r="15" spans="1:47" x14ac:dyDescent="0.2">
      <c r="A15" s="59" t="s">
        <v>53</v>
      </c>
      <c r="B15" s="22" t="s">
        <v>27</v>
      </c>
      <c r="C15" s="127">
        <f t="shared" si="0"/>
        <v>16</v>
      </c>
      <c r="D15" s="128">
        <f t="shared" si="1"/>
        <v>6</v>
      </c>
      <c r="E15" s="128" t="str">
        <f t="shared" si="2"/>
        <v/>
      </c>
      <c r="F15" s="128">
        <f t="shared" si="2"/>
        <v>8</v>
      </c>
      <c r="G15" s="132">
        <f t="shared" si="3"/>
        <v>2</v>
      </c>
      <c r="H15" s="15"/>
      <c r="I15" s="14"/>
      <c r="J15" s="17"/>
      <c r="K15" s="62"/>
      <c r="L15" s="43" t="s">
        <v>12</v>
      </c>
      <c r="M15" s="24">
        <v>6</v>
      </c>
      <c r="N15" s="25"/>
      <c r="O15" s="23"/>
      <c r="P15" s="26">
        <v>8</v>
      </c>
      <c r="Q15" s="25"/>
      <c r="R15" s="27" t="s">
        <v>12</v>
      </c>
      <c r="S15" s="135">
        <v>2</v>
      </c>
      <c r="T15" s="28" t="s">
        <v>11</v>
      </c>
      <c r="U15" s="74"/>
      <c r="V15" s="43"/>
      <c r="W15" s="25"/>
      <c r="X15" s="23"/>
      <c r="Y15" s="23"/>
      <c r="Z15" s="29"/>
      <c r="AA15" s="130"/>
      <c r="AB15" s="20"/>
      <c r="AC15" s="44" t="s">
        <v>38</v>
      </c>
      <c r="AD15" s="1"/>
    </row>
    <row r="16" spans="1:47" s="108" customFormat="1" x14ac:dyDescent="0.2">
      <c r="A16" s="59" t="s">
        <v>124</v>
      </c>
      <c r="B16" s="22"/>
      <c r="C16" s="127"/>
      <c r="D16" s="128"/>
      <c r="E16" s="128"/>
      <c r="F16" s="128"/>
      <c r="G16" s="132"/>
      <c r="H16" s="15"/>
      <c r="I16" s="128"/>
      <c r="J16" s="129"/>
      <c r="K16" s="62"/>
      <c r="L16" s="43"/>
      <c r="M16" s="24"/>
      <c r="N16" s="25"/>
      <c r="O16" s="130"/>
      <c r="P16" s="131"/>
      <c r="Q16" s="25"/>
      <c r="R16" s="27"/>
      <c r="S16" s="135"/>
      <c r="T16" s="28"/>
      <c r="U16" s="134"/>
      <c r="V16" s="43"/>
      <c r="W16" s="25">
        <v>2</v>
      </c>
      <c r="X16" s="130"/>
      <c r="Y16" s="130"/>
      <c r="Z16" s="29"/>
      <c r="AA16" s="131"/>
      <c r="AB16" s="20"/>
      <c r="AC16" s="44" t="s">
        <v>38</v>
      </c>
      <c r="AD16" s="1"/>
    </row>
    <row r="17" spans="1:30" s="108" customFormat="1" x14ac:dyDescent="0.2">
      <c r="A17" s="59" t="s">
        <v>125</v>
      </c>
      <c r="B17" s="22"/>
      <c r="C17" s="127"/>
      <c r="D17" s="128"/>
      <c r="E17" s="128"/>
      <c r="F17" s="128"/>
      <c r="G17" s="132"/>
      <c r="H17" s="15"/>
      <c r="I17" s="128"/>
      <c r="J17" s="129"/>
      <c r="K17" s="62"/>
      <c r="L17" s="43"/>
      <c r="M17" s="24"/>
      <c r="N17" s="25"/>
      <c r="O17" s="130"/>
      <c r="P17" s="131"/>
      <c r="Q17" s="25"/>
      <c r="R17" s="27"/>
      <c r="S17" s="135"/>
      <c r="T17" s="28"/>
      <c r="U17" s="134"/>
      <c r="V17" s="43"/>
      <c r="W17" s="25">
        <v>2</v>
      </c>
      <c r="X17" s="130"/>
      <c r="Y17" s="130"/>
      <c r="Z17" s="29"/>
      <c r="AA17" s="131"/>
      <c r="AB17" s="20"/>
      <c r="AC17" s="44" t="s">
        <v>38</v>
      </c>
      <c r="AD17" s="1"/>
    </row>
    <row r="18" spans="1:30" x14ac:dyDescent="0.2">
      <c r="A18" s="59" t="s">
        <v>59</v>
      </c>
      <c r="B18" s="22" t="s">
        <v>27</v>
      </c>
      <c r="C18" s="127">
        <f t="shared" si="0"/>
        <v>16</v>
      </c>
      <c r="D18" s="128">
        <f t="shared" si="1"/>
        <v>6</v>
      </c>
      <c r="E18" s="128" t="str">
        <f t="shared" si="2"/>
        <v/>
      </c>
      <c r="F18" s="128">
        <f t="shared" si="2"/>
        <v>8</v>
      </c>
      <c r="G18" s="132">
        <f t="shared" si="3"/>
        <v>2</v>
      </c>
      <c r="H18" s="15"/>
      <c r="I18" s="14"/>
      <c r="J18" s="17"/>
      <c r="K18" s="62"/>
      <c r="L18" s="43"/>
      <c r="M18" s="24">
        <v>2</v>
      </c>
      <c r="N18" s="25" t="s">
        <v>10</v>
      </c>
      <c r="O18" s="23"/>
      <c r="P18" s="26"/>
      <c r="Q18" s="25"/>
      <c r="R18" s="27"/>
      <c r="S18" s="135"/>
      <c r="T18" s="28"/>
      <c r="U18" s="74"/>
      <c r="V18" s="43" t="s">
        <v>47</v>
      </c>
      <c r="W18" s="25">
        <v>4</v>
      </c>
      <c r="X18" s="23"/>
      <c r="Y18" s="23">
        <v>8</v>
      </c>
      <c r="Z18" s="29" t="s">
        <v>47</v>
      </c>
      <c r="AA18" s="131">
        <v>2</v>
      </c>
      <c r="AB18" s="20" t="s">
        <v>11</v>
      </c>
      <c r="AC18" s="44" t="s">
        <v>38</v>
      </c>
      <c r="AD18" s="1"/>
    </row>
    <row r="19" spans="1:30" x14ac:dyDescent="0.2">
      <c r="A19" s="59" t="s">
        <v>60</v>
      </c>
      <c r="B19" s="22" t="s">
        <v>30</v>
      </c>
      <c r="C19" s="127">
        <f t="shared" si="0"/>
        <v>4</v>
      </c>
      <c r="D19" s="128">
        <f t="shared" si="1"/>
        <v>2</v>
      </c>
      <c r="E19" s="128" t="str">
        <f t="shared" si="2"/>
        <v/>
      </c>
      <c r="F19" s="128">
        <f t="shared" si="2"/>
        <v>2</v>
      </c>
      <c r="G19" s="132" t="str">
        <f t="shared" si="3"/>
        <v/>
      </c>
      <c r="H19" s="15"/>
      <c r="I19" s="14"/>
      <c r="J19" s="17"/>
      <c r="K19" s="63">
        <v>1</v>
      </c>
      <c r="L19" s="43"/>
      <c r="M19" s="24">
        <v>2</v>
      </c>
      <c r="N19" s="25"/>
      <c r="O19" s="23"/>
      <c r="P19" s="26">
        <v>2</v>
      </c>
      <c r="Q19" s="25"/>
      <c r="R19" s="27" t="s">
        <v>9</v>
      </c>
      <c r="S19" s="111"/>
      <c r="T19" s="28"/>
      <c r="U19" s="74"/>
      <c r="V19" s="43"/>
      <c r="W19" s="25"/>
      <c r="X19" s="23"/>
      <c r="Y19" s="23"/>
      <c r="Z19" s="27"/>
      <c r="AA19" s="27"/>
      <c r="AB19" s="74"/>
      <c r="AC19" s="44" t="s">
        <v>38</v>
      </c>
      <c r="AD19" s="1"/>
    </row>
    <row r="20" spans="1:30" s="108" customFormat="1" x14ac:dyDescent="0.2">
      <c r="A20" s="59" t="s">
        <v>126</v>
      </c>
      <c r="B20" s="22"/>
      <c r="C20" s="127"/>
      <c r="D20" s="128"/>
      <c r="E20" s="128"/>
      <c r="F20" s="128"/>
      <c r="G20" s="132"/>
      <c r="H20" s="15"/>
      <c r="I20" s="128"/>
      <c r="J20" s="129"/>
      <c r="K20" s="63"/>
      <c r="L20" s="43"/>
      <c r="M20" s="24"/>
      <c r="N20" s="25"/>
      <c r="O20" s="130"/>
      <c r="P20" s="131"/>
      <c r="Q20" s="25"/>
      <c r="R20" s="27"/>
      <c r="S20" s="111"/>
      <c r="T20" s="28"/>
      <c r="U20" s="134"/>
      <c r="V20" s="43"/>
      <c r="W20" s="25">
        <v>2</v>
      </c>
      <c r="X20" s="130"/>
      <c r="Y20" s="130"/>
      <c r="Z20" s="27"/>
      <c r="AA20" s="111"/>
      <c r="AB20" s="134"/>
      <c r="AC20" s="44" t="s">
        <v>38</v>
      </c>
      <c r="AD20" s="1"/>
    </row>
    <row r="21" spans="1:30" x14ac:dyDescent="0.2">
      <c r="A21" s="59" t="s">
        <v>94</v>
      </c>
      <c r="B21" s="22" t="s">
        <v>30</v>
      </c>
      <c r="C21" s="127">
        <f t="shared" si="0"/>
        <v>4</v>
      </c>
      <c r="D21" s="128" t="str">
        <f t="shared" si="1"/>
        <v/>
      </c>
      <c r="E21" s="128" t="str">
        <f t="shared" si="2"/>
        <v/>
      </c>
      <c r="F21" s="128">
        <f t="shared" si="2"/>
        <v>4</v>
      </c>
      <c r="G21" s="132" t="str">
        <f t="shared" si="3"/>
        <v/>
      </c>
      <c r="H21" s="15"/>
      <c r="I21" s="14"/>
      <c r="J21" s="17"/>
      <c r="K21" s="62"/>
      <c r="L21" s="43">
        <v>1</v>
      </c>
      <c r="M21" s="24"/>
      <c r="N21" s="25"/>
      <c r="O21" s="23"/>
      <c r="P21" s="26">
        <v>4</v>
      </c>
      <c r="Q21" s="25"/>
      <c r="R21" s="27" t="s">
        <v>9</v>
      </c>
      <c r="S21" s="111"/>
      <c r="T21" s="28"/>
      <c r="U21" s="74"/>
      <c r="V21" s="43"/>
      <c r="W21" s="25"/>
      <c r="X21" s="23"/>
      <c r="Y21" s="23"/>
      <c r="Z21" s="29"/>
      <c r="AA21" s="113"/>
      <c r="AB21" s="20"/>
      <c r="AC21" s="44" t="s">
        <v>38</v>
      </c>
      <c r="AD21" s="1"/>
    </row>
    <row r="22" spans="1:30" ht="25.5" x14ac:dyDescent="0.2">
      <c r="A22" s="59" t="s">
        <v>95</v>
      </c>
      <c r="B22" s="22" t="s">
        <v>30</v>
      </c>
      <c r="C22" s="127">
        <f t="shared" si="0"/>
        <v>6</v>
      </c>
      <c r="D22" s="128">
        <f t="shared" si="1"/>
        <v>2</v>
      </c>
      <c r="E22" s="128" t="str">
        <f t="shared" si="2"/>
        <v/>
      </c>
      <c r="F22" s="128">
        <f t="shared" si="2"/>
        <v>4</v>
      </c>
      <c r="G22" s="132" t="str">
        <f t="shared" si="3"/>
        <v/>
      </c>
      <c r="H22" s="15"/>
      <c r="I22" s="14"/>
      <c r="J22" s="17"/>
      <c r="K22" s="62"/>
      <c r="L22" s="43"/>
      <c r="M22" s="24">
        <v>2</v>
      </c>
      <c r="N22" s="25" t="s">
        <v>10</v>
      </c>
      <c r="O22" s="23"/>
      <c r="P22" s="26"/>
      <c r="Q22" s="25"/>
      <c r="R22" s="27"/>
      <c r="S22" s="111"/>
      <c r="T22" s="28"/>
      <c r="U22" s="74"/>
      <c r="V22" s="43">
        <v>1</v>
      </c>
      <c r="W22" s="25"/>
      <c r="X22" s="23"/>
      <c r="Y22" s="23">
        <v>4</v>
      </c>
      <c r="Z22" s="29" t="s">
        <v>9</v>
      </c>
      <c r="AA22" s="113"/>
      <c r="AB22" s="20"/>
      <c r="AC22" s="44" t="s">
        <v>38</v>
      </c>
      <c r="AD22" s="1"/>
    </row>
    <row r="23" spans="1:30" s="108" customFormat="1" x14ac:dyDescent="0.2">
      <c r="A23" s="59" t="s">
        <v>127</v>
      </c>
      <c r="B23" s="149"/>
      <c r="C23" s="170"/>
      <c r="D23" s="130"/>
      <c r="E23" s="130"/>
      <c r="F23" s="130"/>
      <c r="G23" s="171"/>
      <c r="H23" s="24"/>
      <c r="I23" s="130"/>
      <c r="J23" s="131"/>
      <c r="K23" s="71"/>
      <c r="L23" s="155"/>
      <c r="M23" s="156"/>
      <c r="N23" s="157"/>
      <c r="O23" s="158"/>
      <c r="P23" s="159"/>
      <c r="Q23" s="157"/>
      <c r="R23" s="160"/>
      <c r="S23" s="161"/>
      <c r="T23" s="162"/>
      <c r="U23" s="163"/>
      <c r="V23" s="155"/>
      <c r="W23" s="157">
        <v>2</v>
      </c>
      <c r="X23" s="158"/>
      <c r="Y23" s="158"/>
      <c r="Z23" s="167"/>
      <c r="AA23" s="168"/>
      <c r="AB23" s="169"/>
      <c r="AC23" s="44" t="s">
        <v>38</v>
      </c>
      <c r="AD23" s="1"/>
    </row>
    <row r="24" spans="1:30" s="108" customFormat="1" x14ac:dyDescent="0.2">
      <c r="A24" s="59" t="s">
        <v>128</v>
      </c>
      <c r="B24" s="149"/>
      <c r="C24" s="150"/>
      <c r="D24" s="133"/>
      <c r="E24" s="133"/>
      <c r="F24" s="133"/>
      <c r="G24" s="151"/>
      <c r="H24" s="152"/>
      <c r="I24" s="133"/>
      <c r="J24" s="153"/>
      <c r="K24" s="154"/>
      <c r="L24" s="155"/>
      <c r="M24" s="156"/>
      <c r="N24" s="157"/>
      <c r="O24" s="158"/>
      <c r="P24" s="159"/>
      <c r="Q24" s="157"/>
      <c r="R24" s="160"/>
      <c r="S24" s="161"/>
      <c r="T24" s="162"/>
      <c r="U24" s="163"/>
      <c r="V24" s="155"/>
      <c r="W24" s="157">
        <v>2</v>
      </c>
      <c r="X24" s="158"/>
      <c r="Y24" s="158"/>
      <c r="Z24" s="167"/>
      <c r="AA24" s="168"/>
      <c r="AB24" s="169"/>
      <c r="AC24" s="44" t="s">
        <v>38</v>
      </c>
      <c r="AD24" s="1"/>
    </row>
    <row r="25" spans="1:30" ht="26.25" thickBot="1" x14ac:dyDescent="0.25">
      <c r="A25" s="60" t="s">
        <v>51</v>
      </c>
      <c r="B25" s="91" t="s">
        <v>96</v>
      </c>
      <c r="C25" s="31" t="str">
        <f t="shared" ref="C25" si="4">IF(SUM(D25,E25,F25) &lt;&gt; 0,SUM(D25,E25,F25),"")</f>
        <v/>
      </c>
      <c r="D25" s="32" t="str">
        <f t="shared" ref="D25" si="5">IF(SUM(H25,M25,W25) &lt;&gt; 0,SUM(H25,M25,W25),"")</f>
        <v/>
      </c>
      <c r="E25" s="32" t="str">
        <f t="shared" ref="E25" si="6">IF(SUM(I25,O25,X25) &lt;&gt; 0,SUM(I25,O25,X25),"")</f>
        <v/>
      </c>
      <c r="F25" s="32" t="str">
        <f t="shared" ref="F25" si="7">IF(SUM(J25,P25,Y25) &lt;&gt; 0,SUM(J25,P25,Y25),"")</f>
        <v/>
      </c>
      <c r="G25" s="109"/>
      <c r="H25" s="33"/>
      <c r="I25" s="32"/>
      <c r="J25" s="35"/>
      <c r="K25" s="92"/>
      <c r="L25" s="46"/>
      <c r="M25" s="33"/>
      <c r="N25" s="34"/>
      <c r="O25" s="32"/>
      <c r="P25" s="35"/>
      <c r="Q25" s="34"/>
      <c r="R25" s="93"/>
      <c r="S25" s="117"/>
      <c r="T25" s="94"/>
      <c r="U25" s="95"/>
      <c r="V25" s="46"/>
      <c r="W25" s="34"/>
      <c r="X25" s="32"/>
      <c r="Y25" s="32"/>
      <c r="Z25" s="93" t="s">
        <v>34</v>
      </c>
      <c r="AA25" s="117"/>
      <c r="AB25" s="94"/>
      <c r="AC25" s="47" t="s">
        <v>38</v>
      </c>
      <c r="AD25" s="1"/>
    </row>
    <row r="26" spans="1:30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customFormat="1" x14ac:dyDescent="0.2">
      <c r="A27" s="39" t="s">
        <v>22</v>
      </c>
      <c r="B27" s="11"/>
      <c r="C27" s="11"/>
      <c r="D27" s="11"/>
      <c r="E27" s="37" t="s">
        <v>84</v>
      </c>
      <c r="F27" s="37"/>
      <c r="G27" s="37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39" t="s">
        <v>85</v>
      </c>
      <c r="U27" s="39"/>
      <c r="V27" s="11"/>
      <c r="W27" s="11"/>
      <c r="X27" s="11"/>
      <c r="Y27" s="38" t="s">
        <v>86</v>
      </c>
      <c r="Z27" s="11"/>
      <c r="AA27" s="11"/>
      <c r="AB27" s="11"/>
      <c r="AC27" s="11"/>
      <c r="AD27" s="1"/>
    </row>
  </sheetData>
  <mergeCells count="13">
    <mergeCell ref="AC7:AC8"/>
    <mergeCell ref="A7:A8"/>
    <mergeCell ref="B7:B8"/>
    <mergeCell ref="H7:J7"/>
    <mergeCell ref="K7:T7"/>
    <mergeCell ref="U7:AB7"/>
    <mergeCell ref="C7:G7"/>
    <mergeCell ref="X1:AB1"/>
    <mergeCell ref="A4:B4"/>
    <mergeCell ref="D4:E4"/>
    <mergeCell ref="H6:L6"/>
    <mergeCell ref="M6:W6"/>
    <mergeCell ref="Z6:AD6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U19"/>
  <sheetViews>
    <sheetView zoomScale="80" zoomScaleNormal="80" workbookViewId="0">
      <selection activeCell="Y16" sqref="Y16"/>
    </sheetView>
  </sheetViews>
  <sheetFormatPr defaultRowHeight="12.75" x14ac:dyDescent="0.2"/>
  <cols>
    <col min="1" max="1" width="39.1406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4.28515625" style="10" customWidth="1"/>
    <col min="20" max="20" width="5.42578125" style="10" customWidth="1"/>
    <col min="21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7" s="48" customFormat="1" x14ac:dyDescent="0.2">
      <c r="A1" s="11"/>
      <c r="B1" s="11"/>
      <c r="C1" s="11"/>
      <c r="D1" s="38"/>
      <c r="E1" s="38"/>
      <c r="F1" s="38"/>
      <c r="G1" s="38"/>
      <c r="H1" s="11" t="s">
        <v>21</v>
      </c>
      <c r="I1" s="11"/>
      <c r="J1" s="38"/>
      <c r="K1" s="38"/>
      <c r="L1" s="38"/>
      <c r="M1" s="38"/>
      <c r="N1" s="38"/>
      <c r="O1" s="38"/>
      <c r="P1" s="38"/>
      <c r="Q1" s="38"/>
      <c r="R1" s="38"/>
      <c r="S1" s="38"/>
      <c r="T1" s="11"/>
      <c r="U1" s="11"/>
      <c r="V1" s="11"/>
      <c r="W1" s="11"/>
      <c r="X1" s="313" t="s">
        <v>8</v>
      </c>
      <c r="Y1" s="313"/>
      <c r="Z1" s="313"/>
      <c r="AA1" s="313"/>
      <c r="AB1" s="313"/>
      <c r="AC1" s="11"/>
      <c r="AD1" s="11"/>
    </row>
    <row r="2" spans="1:47" s="48" customFormat="1" x14ac:dyDescent="0.2">
      <c r="A2" s="11"/>
      <c r="B2" s="37"/>
      <c r="C2" s="37"/>
      <c r="D2" s="37"/>
      <c r="E2" s="37"/>
      <c r="F2" s="37"/>
      <c r="G2" s="37"/>
      <c r="H2" s="11" t="s">
        <v>13</v>
      </c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11"/>
      <c r="Y2" s="37"/>
      <c r="Z2" s="11" t="s">
        <v>15</v>
      </c>
      <c r="AA2" s="11"/>
      <c r="AB2" s="37"/>
      <c r="AC2" s="37"/>
      <c r="AD2" s="37"/>
    </row>
    <row r="3" spans="1:47" s="48" customFormat="1" x14ac:dyDescent="0.2">
      <c r="A3" s="11"/>
      <c r="B3" s="11"/>
      <c r="C3" s="11"/>
      <c r="D3" s="11"/>
      <c r="E3" s="11"/>
      <c r="F3" s="37" t="s">
        <v>7</v>
      </c>
      <c r="G3" s="37"/>
      <c r="H3" s="37"/>
      <c r="I3" s="37"/>
      <c r="J3" s="37"/>
      <c r="K3" s="37"/>
      <c r="L3" s="3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37"/>
    </row>
    <row r="4" spans="1:47" x14ac:dyDescent="0.2">
      <c r="A4" s="314" t="s">
        <v>23</v>
      </c>
      <c r="B4" s="314"/>
      <c r="C4" s="37"/>
      <c r="D4" s="315" t="s">
        <v>55</v>
      </c>
      <c r="E4" s="315"/>
      <c r="H4" s="12" t="s">
        <v>28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38" t="s">
        <v>108</v>
      </c>
      <c r="AC4" s="38"/>
      <c r="AD4" s="38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7" x14ac:dyDescent="0.2">
      <c r="A5" s="11"/>
      <c r="B5" s="11"/>
      <c r="C5" s="11"/>
      <c r="D5" s="12" t="s">
        <v>74</v>
      </c>
      <c r="H5" s="12"/>
      <c r="I5" s="37"/>
      <c r="J5" s="37"/>
      <c r="K5" s="37"/>
      <c r="L5" s="37"/>
      <c r="M5" s="3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316" t="s">
        <v>56</v>
      </c>
      <c r="I6" s="316"/>
      <c r="J6" s="316"/>
      <c r="K6" s="316"/>
      <c r="M6" s="317" t="s">
        <v>83</v>
      </c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11"/>
      <c r="Y6" s="11"/>
      <c r="Z6" s="313" t="s">
        <v>136</v>
      </c>
      <c r="AA6" s="313"/>
      <c r="AB6" s="313"/>
      <c r="AC6" s="313"/>
      <c r="AD6" s="313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43.5" customHeight="1" thickBot="1" x14ac:dyDescent="0.25">
      <c r="A7" s="306" t="s">
        <v>6</v>
      </c>
      <c r="B7" s="308" t="s">
        <v>24</v>
      </c>
      <c r="C7" s="310" t="s">
        <v>14</v>
      </c>
      <c r="D7" s="311"/>
      <c r="E7" s="311"/>
      <c r="F7" s="311"/>
      <c r="G7" s="312"/>
      <c r="H7" s="310" t="s">
        <v>16</v>
      </c>
      <c r="I7" s="311"/>
      <c r="J7" s="312"/>
      <c r="K7" s="310" t="s">
        <v>17</v>
      </c>
      <c r="L7" s="311"/>
      <c r="M7" s="311"/>
      <c r="N7" s="311"/>
      <c r="O7" s="311"/>
      <c r="P7" s="311"/>
      <c r="Q7" s="311"/>
      <c r="R7" s="311"/>
      <c r="S7" s="311"/>
      <c r="T7" s="312"/>
      <c r="U7" s="310" t="s">
        <v>18</v>
      </c>
      <c r="V7" s="311"/>
      <c r="W7" s="311"/>
      <c r="X7" s="311"/>
      <c r="Y7" s="311"/>
      <c r="Z7" s="311"/>
      <c r="AA7" s="311"/>
      <c r="AB7" s="312"/>
      <c r="AC7" s="306" t="s">
        <v>19</v>
      </c>
      <c r="AD7" s="1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71.25" thickBot="1" x14ac:dyDescent="0.25">
      <c r="A8" s="307"/>
      <c r="B8" s="309"/>
      <c r="C8" s="2" t="s">
        <v>0</v>
      </c>
      <c r="D8" s="3" t="s">
        <v>1</v>
      </c>
      <c r="E8" s="3" t="s">
        <v>2</v>
      </c>
      <c r="F8" s="119" t="s">
        <v>3</v>
      </c>
      <c r="G8" s="121" t="s">
        <v>109</v>
      </c>
      <c r="H8" s="6" t="s">
        <v>1</v>
      </c>
      <c r="I8" s="3" t="s">
        <v>2</v>
      </c>
      <c r="J8" s="4" t="s">
        <v>3</v>
      </c>
      <c r="K8" s="40" t="s">
        <v>75</v>
      </c>
      <c r="L8" s="40" t="s">
        <v>76</v>
      </c>
      <c r="M8" s="41" t="s">
        <v>1</v>
      </c>
      <c r="N8" s="42"/>
      <c r="O8" s="3" t="s">
        <v>2</v>
      </c>
      <c r="P8" s="7" t="s">
        <v>3</v>
      </c>
      <c r="Q8" s="5"/>
      <c r="R8" s="3" t="s">
        <v>4</v>
      </c>
      <c r="S8" s="126" t="s">
        <v>109</v>
      </c>
      <c r="T8" s="4" t="s">
        <v>5</v>
      </c>
      <c r="U8" s="40" t="s">
        <v>75</v>
      </c>
      <c r="V8" s="40" t="s">
        <v>76</v>
      </c>
      <c r="W8" s="42" t="s">
        <v>1</v>
      </c>
      <c r="X8" s="3" t="s">
        <v>2</v>
      </c>
      <c r="Y8" s="3" t="s">
        <v>3</v>
      </c>
      <c r="Z8" s="3" t="s">
        <v>4</v>
      </c>
      <c r="AA8" s="126" t="s">
        <v>109</v>
      </c>
      <c r="AB8" s="4" t="s">
        <v>5</v>
      </c>
      <c r="AC8" s="307"/>
      <c r="AD8" s="1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ht="24" x14ac:dyDescent="0.2">
      <c r="A9" s="97" t="s">
        <v>100</v>
      </c>
      <c r="B9" s="98">
        <v>340</v>
      </c>
      <c r="C9" s="127" t="str">
        <f t="shared" ref="C9:C16" si="0">IF(SUM(D9,E9,F9,G9) &lt;&gt; 0,SUM(D9,E9,F9,G9),"")</f>
        <v/>
      </c>
      <c r="D9" s="128" t="str">
        <f t="shared" ref="D9:D16" si="1">IF(SUM(H9,M9,W9) &lt;&gt; 0,SUM(H9,M9,W9),"")</f>
        <v/>
      </c>
      <c r="E9" s="128" t="str">
        <f t="shared" ref="E9:F16" si="2">IF(SUM(I9,O9,X9) &lt;&gt; 0,SUM(I9,O9,X9),"")</f>
        <v/>
      </c>
      <c r="F9" s="128" t="str">
        <f t="shared" si="2"/>
        <v/>
      </c>
      <c r="G9" s="132" t="str">
        <f t="shared" ref="G9:G16" si="3">IF(SUM(S9,AA9) &lt;&gt; 0,SUM(AA9,S9),"")</f>
        <v/>
      </c>
      <c r="H9" s="101"/>
      <c r="I9" s="99"/>
      <c r="J9" s="100"/>
      <c r="K9" s="80"/>
      <c r="L9" s="80"/>
      <c r="M9" s="102"/>
      <c r="N9" s="103"/>
      <c r="O9" s="99"/>
      <c r="P9" s="100"/>
      <c r="Q9" s="103"/>
      <c r="R9" s="104" t="s">
        <v>9</v>
      </c>
      <c r="S9" s="115"/>
      <c r="T9" s="81"/>
      <c r="U9" s="82"/>
      <c r="V9" s="80"/>
      <c r="W9" s="103"/>
      <c r="X9" s="99"/>
      <c r="Y9" s="99"/>
      <c r="Z9" s="99"/>
      <c r="AA9" s="100"/>
      <c r="AB9" s="81"/>
      <c r="AC9" s="83" t="s">
        <v>87</v>
      </c>
      <c r="AD9" s="1"/>
      <c r="AE9" s="36"/>
    </row>
    <row r="10" spans="1:47" ht="25.5" x14ac:dyDescent="0.2">
      <c r="A10" s="59" t="s">
        <v>71</v>
      </c>
      <c r="B10" s="22" t="s">
        <v>27</v>
      </c>
      <c r="C10" s="127">
        <f t="shared" si="0"/>
        <v>14</v>
      </c>
      <c r="D10" s="128">
        <f t="shared" si="1"/>
        <v>4</v>
      </c>
      <c r="E10" s="128" t="str">
        <f t="shared" si="2"/>
        <v/>
      </c>
      <c r="F10" s="128">
        <f t="shared" si="2"/>
        <v>8</v>
      </c>
      <c r="G10" s="132">
        <f t="shared" si="3"/>
        <v>2</v>
      </c>
      <c r="H10" s="15"/>
      <c r="I10" s="14"/>
      <c r="J10" s="17"/>
      <c r="K10" s="43"/>
      <c r="L10" s="43" t="s">
        <v>12</v>
      </c>
      <c r="M10" s="24">
        <v>4</v>
      </c>
      <c r="N10" s="25"/>
      <c r="O10" s="23"/>
      <c r="P10" s="26">
        <v>8</v>
      </c>
      <c r="Q10" s="25"/>
      <c r="R10" s="27" t="s">
        <v>12</v>
      </c>
      <c r="S10" s="135">
        <v>2</v>
      </c>
      <c r="T10" s="28" t="s">
        <v>11</v>
      </c>
      <c r="U10" s="43"/>
      <c r="V10" s="43"/>
      <c r="W10" s="25"/>
      <c r="X10" s="23"/>
      <c r="Y10" s="23"/>
      <c r="Z10" s="27"/>
      <c r="AA10" s="111"/>
      <c r="AB10" s="28"/>
      <c r="AC10" s="44" t="s">
        <v>32</v>
      </c>
      <c r="AD10" s="1"/>
    </row>
    <row r="11" spans="1:47" ht="25.5" x14ac:dyDescent="0.2">
      <c r="A11" s="59" t="s">
        <v>101</v>
      </c>
      <c r="B11" s="22" t="s">
        <v>30</v>
      </c>
      <c r="C11" s="127">
        <f t="shared" si="0"/>
        <v>4</v>
      </c>
      <c r="D11" s="128">
        <f t="shared" si="1"/>
        <v>2</v>
      </c>
      <c r="E11" s="128" t="str">
        <f t="shared" si="2"/>
        <v/>
      </c>
      <c r="F11" s="128">
        <f t="shared" si="2"/>
        <v>2</v>
      </c>
      <c r="G11" s="132" t="str">
        <f t="shared" si="3"/>
        <v/>
      </c>
      <c r="H11" s="15"/>
      <c r="I11" s="14"/>
      <c r="J11" s="17"/>
      <c r="K11" s="43">
        <v>1</v>
      </c>
      <c r="L11" s="88"/>
      <c r="M11" s="24">
        <v>2</v>
      </c>
      <c r="N11" s="25"/>
      <c r="O11" s="23"/>
      <c r="P11" s="26">
        <v>2</v>
      </c>
      <c r="Q11" s="25"/>
      <c r="R11" s="27" t="s">
        <v>9</v>
      </c>
      <c r="S11" s="135"/>
      <c r="T11" s="28"/>
      <c r="U11" s="43"/>
      <c r="V11" s="43"/>
      <c r="W11" s="25"/>
      <c r="X11" s="23"/>
      <c r="Y11" s="23"/>
      <c r="Z11" s="29"/>
      <c r="AA11" s="113"/>
      <c r="AB11" s="20"/>
      <c r="AC11" s="44" t="s">
        <v>32</v>
      </c>
      <c r="AD11" s="1"/>
    </row>
    <row r="12" spans="1:47" ht="27.75" customHeight="1" x14ac:dyDescent="0.2">
      <c r="A12" s="59" t="s">
        <v>67</v>
      </c>
      <c r="B12" s="22" t="s">
        <v>27</v>
      </c>
      <c r="C12" s="127">
        <f t="shared" si="0"/>
        <v>16</v>
      </c>
      <c r="D12" s="128">
        <f t="shared" si="1"/>
        <v>6</v>
      </c>
      <c r="E12" s="128" t="str">
        <f t="shared" si="2"/>
        <v/>
      </c>
      <c r="F12" s="128">
        <f t="shared" si="2"/>
        <v>8</v>
      </c>
      <c r="G12" s="132">
        <f t="shared" si="3"/>
        <v>2</v>
      </c>
      <c r="H12" s="15"/>
      <c r="I12" s="14"/>
      <c r="J12" s="17"/>
      <c r="K12" s="43"/>
      <c r="L12" s="43" t="s">
        <v>47</v>
      </c>
      <c r="M12" s="24">
        <v>6</v>
      </c>
      <c r="N12" s="25"/>
      <c r="O12" s="23"/>
      <c r="P12" s="26">
        <v>8</v>
      </c>
      <c r="Q12" s="25"/>
      <c r="R12" s="27" t="s">
        <v>47</v>
      </c>
      <c r="S12" s="135">
        <v>2</v>
      </c>
      <c r="T12" s="28" t="s">
        <v>11</v>
      </c>
      <c r="U12" s="43"/>
      <c r="V12" s="43"/>
      <c r="W12" s="25"/>
      <c r="X12" s="23"/>
      <c r="Y12" s="23"/>
      <c r="Z12" s="27"/>
      <c r="AA12" s="111"/>
      <c r="AB12" s="28"/>
      <c r="AC12" s="44" t="s">
        <v>32</v>
      </c>
      <c r="AD12" s="1"/>
    </row>
    <row r="13" spans="1:47" x14ac:dyDescent="0.2">
      <c r="A13" s="59" t="s">
        <v>69</v>
      </c>
      <c r="B13" s="22" t="s">
        <v>37</v>
      </c>
      <c r="C13" s="127">
        <f t="shared" si="0"/>
        <v>12</v>
      </c>
      <c r="D13" s="128">
        <f t="shared" si="1"/>
        <v>6</v>
      </c>
      <c r="E13" s="128" t="str">
        <f t="shared" si="2"/>
        <v/>
      </c>
      <c r="F13" s="128">
        <f t="shared" si="2"/>
        <v>4</v>
      </c>
      <c r="G13" s="132">
        <f t="shared" si="3"/>
        <v>2</v>
      </c>
      <c r="H13" s="15"/>
      <c r="I13" s="14"/>
      <c r="J13" s="17"/>
      <c r="K13" s="43"/>
      <c r="L13" s="88"/>
      <c r="M13" s="24">
        <v>2</v>
      </c>
      <c r="N13" s="25" t="s">
        <v>10</v>
      </c>
      <c r="O13" s="23"/>
      <c r="P13" s="26"/>
      <c r="Q13" s="25"/>
      <c r="R13" s="27"/>
      <c r="S13" s="135"/>
      <c r="T13" s="28"/>
      <c r="U13" s="43"/>
      <c r="V13" s="43" t="s">
        <v>12</v>
      </c>
      <c r="W13" s="25">
        <v>4</v>
      </c>
      <c r="X13" s="23"/>
      <c r="Y13" s="23">
        <v>4</v>
      </c>
      <c r="Z13" s="29" t="s">
        <v>12</v>
      </c>
      <c r="AA13" s="131">
        <v>2</v>
      </c>
      <c r="AB13" s="20" t="s">
        <v>11</v>
      </c>
      <c r="AC13" s="44" t="s">
        <v>32</v>
      </c>
      <c r="AD13" s="1"/>
    </row>
    <row r="14" spans="1:47" x14ac:dyDescent="0.2">
      <c r="A14" s="59" t="s">
        <v>70</v>
      </c>
      <c r="B14" s="22" t="s">
        <v>25</v>
      </c>
      <c r="C14" s="127">
        <f t="shared" si="0"/>
        <v>10</v>
      </c>
      <c r="D14" s="128">
        <f t="shared" si="1"/>
        <v>4</v>
      </c>
      <c r="E14" s="128" t="str">
        <f t="shared" si="2"/>
        <v/>
      </c>
      <c r="F14" s="128">
        <f t="shared" si="2"/>
        <v>4</v>
      </c>
      <c r="G14" s="132">
        <f t="shared" si="3"/>
        <v>2</v>
      </c>
      <c r="H14" s="15"/>
      <c r="I14" s="14"/>
      <c r="J14" s="17"/>
      <c r="K14" s="43"/>
      <c r="L14" s="88"/>
      <c r="M14" s="24">
        <v>2</v>
      </c>
      <c r="N14" s="25" t="s">
        <v>10</v>
      </c>
      <c r="O14" s="23"/>
      <c r="P14" s="26"/>
      <c r="Q14" s="25"/>
      <c r="R14" s="27"/>
      <c r="S14" s="135"/>
      <c r="T14" s="28"/>
      <c r="U14" s="43">
        <v>1</v>
      </c>
      <c r="V14" s="43"/>
      <c r="W14" s="25">
        <v>2</v>
      </c>
      <c r="X14" s="23"/>
      <c r="Y14" s="23">
        <v>4</v>
      </c>
      <c r="Z14" s="29"/>
      <c r="AA14" s="131">
        <v>2</v>
      </c>
      <c r="AB14" s="20" t="s">
        <v>11</v>
      </c>
      <c r="AC14" s="44" t="s">
        <v>32</v>
      </c>
      <c r="AD14" s="1"/>
    </row>
    <row r="15" spans="1:47" x14ac:dyDescent="0.2">
      <c r="A15" s="59" t="s">
        <v>102</v>
      </c>
      <c r="B15" s="22" t="s">
        <v>25</v>
      </c>
      <c r="C15" s="127">
        <f t="shared" si="0"/>
        <v>10</v>
      </c>
      <c r="D15" s="128">
        <f t="shared" si="1"/>
        <v>4</v>
      </c>
      <c r="E15" s="128" t="str">
        <f t="shared" si="2"/>
        <v/>
      </c>
      <c r="F15" s="128">
        <f t="shared" si="2"/>
        <v>4</v>
      </c>
      <c r="G15" s="132">
        <f t="shared" si="3"/>
        <v>2</v>
      </c>
      <c r="H15" s="15"/>
      <c r="I15" s="14"/>
      <c r="J15" s="17"/>
      <c r="K15" s="43"/>
      <c r="L15" s="88"/>
      <c r="M15" s="24">
        <v>2</v>
      </c>
      <c r="N15" s="25" t="s">
        <v>10</v>
      </c>
      <c r="O15" s="23"/>
      <c r="P15" s="26"/>
      <c r="Q15" s="25"/>
      <c r="R15" s="29"/>
      <c r="S15" s="131"/>
      <c r="T15" s="20"/>
      <c r="U15" s="43">
        <v>1</v>
      </c>
      <c r="V15" s="43"/>
      <c r="W15" s="25">
        <v>2</v>
      </c>
      <c r="X15" s="23"/>
      <c r="Y15" s="23">
        <v>4</v>
      </c>
      <c r="Z15" s="29"/>
      <c r="AA15" s="131">
        <v>2</v>
      </c>
      <c r="AB15" s="20" t="s">
        <v>11</v>
      </c>
      <c r="AC15" s="44" t="s">
        <v>32</v>
      </c>
      <c r="AD15" s="1"/>
    </row>
    <row r="16" spans="1:47" x14ac:dyDescent="0.2">
      <c r="A16" s="59" t="s">
        <v>103</v>
      </c>
      <c r="B16" s="22" t="s">
        <v>37</v>
      </c>
      <c r="C16" s="127">
        <f t="shared" si="0"/>
        <v>10</v>
      </c>
      <c r="D16" s="128">
        <f t="shared" si="1"/>
        <v>2</v>
      </c>
      <c r="E16" s="128" t="str">
        <f t="shared" si="2"/>
        <v/>
      </c>
      <c r="F16" s="128">
        <f t="shared" si="2"/>
        <v>6</v>
      </c>
      <c r="G16" s="132">
        <f t="shared" si="3"/>
        <v>2</v>
      </c>
      <c r="H16" s="15"/>
      <c r="I16" s="14"/>
      <c r="J16" s="17"/>
      <c r="K16" s="43">
        <v>1</v>
      </c>
      <c r="L16" s="88"/>
      <c r="M16" s="24">
        <v>2</v>
      </c>
      <c r="N16" s="25"/>
      <c r="O16" s="23"/>
      <c r="P16" s="26">
        <v>6</v>
      </c>
      <c r="Q16" s="25"/>
      <c r="R16" s="29"/>
      <c r="S16" s="131">
        <v>2</v>
      </c>
      <c r="T16" s="20" t="s">
        <v>11</v>
      </c>
      <c r="U16" s="43"/>
      <c r="V16" s="43"/>
      <c r="W16" s="25"/>
      <c r="X16" s="23"/>
      <c r="Y16" s="23"/>
      <c r="Z16" s="29"/>
      <c r="AA16" s="113"/>
      <c r="AB16" s="20"/>
      <c r="AC16" s="44" t="s">
        <v>32</v>
      </c>
      <c r="AD16" s="1"/>
    </row>
    <row r="17" spans="1:30" ht="26.25" thickBot="1" x14ac:dyDescent="0.25">
      <c r="A17" s="60" t="s">
        <v>66</v>
      </c>
      <c r="B17" s="77" t="s">
        <v>92</v>
      </c>
      <c r="C17" s="50" t="str">
        <f t="shared" ref="C17" si="4">IF(SUM(D17,E17,F17) &lt;&gt; 0,SUM(D17,E17,F17),"")</f>
        <v/>
      </c>
      <c r="D17" s="51" t="str">
        <f t="shared" ref="D17" si="5">IF(SUM(H17,M17,W17) &lt;&gt; 0,SUM(H17,M17,W17),"")</f>
        <v/>
      </c>
      <c r="E17" s="51" t="str">
        <f>IF(SUM(I17,O17,X17) &lt;&gt; 0,SUM(I17,O17,X17),"")</f>
        <v/>
      </c>
      <c r="F17" s="51" t="str">
        <f>IF(SUM(J17,P17,Y17) &lt;&gt; 0,SUM(J17,P17,Y17),"")</f>
        <v/>
      </c>
      <c r="G17" s="110"/>
      <c r="H17" s="52"/>
      <c r="I17" s="51"/>
      <c r="J17" s="53"/>
      <c r="K17" s="54"/>
      <c r="L17" s="89"/>
      <c r="M17" s="52"/>
      <c r="N17" s="55"/>
      <c r="O17" s="51"/>
      <c r="P17" s="53"/>
      <c r="Q17" s="55"/>
      <c r="R17" s="56"/>
      <c r="S17" s="116"/>
      <c r="T17" s="57"/>
      <c r="U17" s="54"/>
      <c r="V17" s="54"/>
      <c r="W17" s="55"/>
      <c r="X17" s="51"/>
      <c r="Y17" s="51"/>
      <c r="Z17" s="56" t="s">
        <v>34</v>
      </c>
      <c r="AA17" s="56"/>
      <c r="AB17" s="76"/>
      <c r="AC17" s="47" t="s">
        <v>32</v>
      </c>
      <c r="AD17" s="1"/>
    </row>
    <row r="18" spans="1:3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customFormat="1" x14ac:dyDescent="0.2">
      <c r="A19" s="39" t="s">
        <v>22</v>
      </c>
      <c r="B19" s="11"/>
      <c r="C19" s="11"/>
      <c r="D19" s="11"/>
      <c r="E19" s="37" t="s">
        <v>84</v>
      </c>
      <c r="F19" s="37"/>
      <c r="G19" s="37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39" t="s">
        <v>85</v>
      </c>
      <c r="U19" s="39"/>
      <c r="V19" s="11"/>
      <c r="W19" s="11"/>
      <c r="X19" s="11"/>
      <c r="Y19" s="38" t="s">
        <v>86</v>
      </c>
      <c r="Z19" s="11"/>
      <c r="AA19" s="11"/>
      <c r="AB19" s="11"/>
      <c r="AC19" s="11"/>
      <c r="AD19" s="1"/>
    </row>
  </sheetData>
  <mergeCells count="13">
    <mergeCell ref="X1:AB1"/>
    <mergeCell ref="A4:B4"/>
    <mergeCell ref="D4:E4"/>
    <mergeCell ref="H6:K6"/>
    <mergeCell ref="M6:W6"/>
    <mergeCell ref="Z6:AD6"/>
    <mergeCell ref="AC7:AC8"/>
    <mergeCell ref="A7:A8"/>
    <mergeCell ref="B7:B8"/>
    <mergeCell ref="H7:J7"/>
    <mergeCell ref="K7:T7"/>
    <mergeCell ref="U7:AB7"/>
    <mergeCell ref="C7:G7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U20"/>
  <sheetViews>
    <sheetView tabSelected="1" zoomScale="80" zoomScaleNormal="80" workbookViewId="0">
      <selection activeCell="O28" sqref="O28:O29"/>
    </sheetView>
  </sheetViews>
  <sheetFormatPr defaultRowHeight="12.75" x14ac:dyDescent="0.2"/>
  <cols>
    <col min="1" max="1" width="39.1406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4.28515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7" s="48" customFormat="1" x14ac:dyDescent="0.2">
      <c r="A1" s="11"/>
      <c r="B1" s="11"/>
      <c r="C1" s="11"/>
      <c r="D1" s="38"/>
      <c r="E1" s="38"/>
      <c r="F1" s="38"/>
      <c r="G1" s="38"/>
      <c r="H1" s="11" t="s">
        <v>21</v>
      </c>
      <c r="I1" s="11"/>
      <c r="J1" s="38"/>
      <c r="K1" s="38"/>
      <c r="L1" s="38"/>
      <c r="M1" s="38"/>
      <c r="N1" s="38"/>
      <c r="O1" s="38"/>
      <c r="P1" s="38"/>
      <c r="Q1" s="38"/>
      <c r="R1" s="38"/>
      <c r="S1" s="38"/>
      <c r="T1" s="11"/>
      <c r="U1" s="11"/>
      <c r="V1" s="11"/>
      <c r="W1" s="11"/>
      <c r="X1" s="313" t="s">
        <v>8</v>
      </c>
      <c r="Y1" s="313"/>
      <c r="Z1" s="313"/>
      <c r="AA1" s="313"/>
      <c r="AB1" s="313"/>
      <c r="AC1" s="11"/>
      <c r="AD1" s="11"/>
    </row>
    <row r="2" spans="1:47" s="48" customFormat="1" x14ac:dyDescent="0.2">
      <c r="A2" s="11"/>
      <c r="B2" s="37"/>
      <c r="C2" s="37"/>
      <c r="D2" s="37"/>
      <c r="E2" s="37"/>
      <c r="F2" s="37"/>
      <c r="G2" s="37"/>
      <c r="H2" s="11" t="s">
        <v>13</v>
      </c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11"/>
      <c r="Y2" s="37"/>
      <c r="Z2" s="11" t="s">
        <v>15</v>
      </c>
      <c r="AA2" s="11"/>
      <c r="AB2" s="37"/>
      <c r="AC2" s="37"/>
      <c r="AD2" s="37"/>
    </row>
    <row r="3" spans="1:47" s="48" customFormat="1" x14ac:dyDescent="0.2">
      <c r="A3" s="11"/>
      <c r="B3" s="11"/>
      <c r="C3" s="11"/>
      <c r="D3" s="11"/>
      <c r="E3" s="11"/>
      <c r="F3" s="37" t="s">
        <v>7</v>
      </c>
      <c r="G3" s="37"/>
      <c r="H3" s="37"/>
      <c r="I3" s="37"/>
      <c r="J3" s="37"/>
      <c r="K3" s="37"/>
      <c r="L3" s="3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37"/>
    </row>
    <row r="4" spans="1:47" x14ac:dyDescent="0.2">
      <c r="A4" s="314" t="s">
        <v>23</v>
      </c>
      <c r="B4" s="314"/>
      <c r="C4" s="37"/>
      <c r="D4" s="315" t="s">
        <v>55</v>
      </c>
      <c r="E4" s="315"/>
      <c r="H4" s="12" t="s">
        <v>28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38" t="s">
        <v>108</v>
      </c>
      <c r="AC4" s="38"/>
      <c r="AD4" s="38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7" x14ac:dyDescent="0.2">
      <c r="A5" s="11"/>
      <c r="B5" s="11"/>
      <c r="C5" s="11"/>
      <c r="D5" s="12" t="s">
        <v>73</v>
      </c>
      <c r="H5" s="12"/>
      <c r="I5" s="37"/>
      <c r="J5" s="37"/>
      <c r="K5" s="37"/>
      <c r="L5" s="37"/>
      <c r="M5" s="3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316" t="s">
        <v>56</v>
      </c>
      <c r="I6" s="316"/>
      <c r="J6" s="316"/>
      <c r="K6" s="316"/>
      <c r="L6" s="316"/>
      <c r="M6" s="317" t="s">
        <v>83</v>
      </c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11"/>
      <c r="Y6" s="11"/>
      <c r="Z6" s="313" t="s">
        <v>136</v>
      </c>
      <c r="AA6" s="313"/>
      <c r="AB6" s="313"/>
      <c r="AC6" s="313"/>
      <c r="AD6" s="313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43.5" customHeight="1" thickBot="1" x14ac:dyDescent="0.25">
      <c r="A7" s="306" t="s">
        <v>6</v>
      </c>
      <c r="B7" s="308" t="s">
        <v>24</v>
      </c>
      <c r="C7" s="310" t="s">
        <v>14</v>
      </c>
      <c r="D7" s="311"/>
      <c r="E7" s="311"/>
      <c r="F7" s="311"/>
      <c r="G7" s="312"/>
      <c r="H7" s="310" t="s">
        <v>16</v>
      </c>
      <c r="I7" s="311"/>
      <c r="J7" s="312"/>
      <c r="K7" s="310" t="s">
        <v>17</v>
      </c>
      <c r="L7" s="311"/>
      <c r="M7" s="311"/>
      <c r="N7" s="311"/>
      <c r="O7" s="311"/>
      <c r="P7" s="311"/>
      <c r="Q7" s="311"/>
      <c r="R7" s="311"/>
      <c r="S7" s="311"/>
      <c r="T7" s="312"/>
      <c r="U7" s="310" t="s">
        <v>18</v>
      </c>
      <c r="V7" s="311"/>
      <c r="W7" s="311"/>
      <c r="X7" s="311"/>
      <c r="Y7" s="311"/>
      <c r="Z7" s="311"/>
      <c r="AA7" s="311"/>
      <c r="AB7" s="312"/>
      <c r="AC7" s="306" t="s">
        <v>19</v>
      </c>
      <c r="AD7" s="1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71.25" thickBot="1" x14ac:dyDescent="0.25">
      <c r="A8" s="307"/>
      <c r="B8" s="309"/>
      <c r="C8" s="2" t="s">
        <v>0</v>
      </c>
      <c r="D8" s="3" t="s">
        <v>1</v>
      </c>
      <c r="E8" s="3" t="s">
        <v>2</v>
      </c>
      <c r="F8" s="119" t="s">
        <v>3</v>
      </c>
      <c r="G8" s="120" t="s">
        <v>109</v>
      </c>
      <c r="H8" s="6" t="s">
        <v>1</v>
      </c>
      <c r="I8" s="3" t="s">
        <v>2</v>
      </c>
      <c r="J8" s="4" t="s">
        <v>3</v>
      </c>
      <c r="K8" s="40" t="s">
        <v>75</v>
      </c>
      <c r="L8" s="40" t="s">
        <v>76</v>
      </c>
      <c r="M8" s="41" t="s">
        <v>1</v>
      </c>
      <c r="N8" s="42"/>
      <c r="O8" s="3" t="s">
        <v>2</v>
      </c>
      <c r="P8" s="7" t="s">
        <v>3</v>
      </c>
      <c r="Q8" s="5"/>
      <c r="R8" s="3" t="s">
        <v>4</v>
      </c>
      <c r="S8" s="126" t="s">
        <v>109</v>
      </c>
      <c r="T8" s="4" t="s">
        <v>5</v>
      </c>
      <c r="U8" s="40" t="s">
        <v>75</v>
      </c>
      <c r="V8" s="40" t="s">
        <v>76</v>
      </c>
      <c r="W8" s="42" t="s">
        <v>1</v>
      </c>
      <c r="X8" s="3" t="s">
        <v>2</v>
      </c>
      <c r="Y8" s="3" t="s">
        <v>3</v>
      </c>
      <c r="Z8" s="3" t="s">
        <v>4</v>
      </c>
      <c r="AA8" s="126" t="s">
        <v>109</v>
      </c>
      <c r="AB8" s="4" t="s">
        <v>5</v>
      </c>
      <c r="AC8" s="307"/>
      <c r="AD8" s="1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ht="24" x14ac:dyDescent="0.2">
      <c r="A9" s="97" t="s">
        <v>100</v>
      </c>
      <c r="B9" s="98">
        <v>340</v>
      </c>
      <c r="C9" s="127" t="str">
        <f t="shared" ref="C9:C17" si="0">IF(SUM(D9,E9,F9,G9) &lt;&gt; 0,SUM(D9,E9,F9,G9),"")</f>
        <v/>
      </c>
      <c r="D9" s="128" t="str">
        <f t="shared" ref="D9:D17" si="1">IF(SUM(H9,M9,W9) &lt;&gt; 0,SUM(H9,M9,W9),"")</f>
        <v/>
      </c>
      <c r="E9" s="128" t="str">
        <f t="shared" ref="E9:F17" si="2">IF(SUM(I9,O9,X9) &lt;&gt; 0,SUM(I9,O9,X9),"")</f>
        <v/>
      </c>
      <c r="F9" s="128" t="str">
        <f t="shared" si="2"/>
        <v/>
      </c>
      <c r="G9" s="132" t="str">
        <f t="shared" ref="G9:G17" si="3">IF(SUM(S9,AA9) &lt;&gt; 0,SUM(AA9,S9),"")</f>
        <v/>
      </c>
      <c r="H9" s="101"/>
      <c r="I9" s="99"/>
      <c r="J9" s="100"/>
      <c r="K9" s="80"/>
      <c r="L9" s="80"/>
      <c r="M9" s="102"/>
      <c r="N9" s="103"/>
      <c r="O9" s="99"/>
      <c r="P9" s="100"/>
      <c r="Q9" s="103"/>
      <c r="R9" s="104" t="s">
        <v>9</v>
      </c>
      <c r="S9" s="115"/>
      <c r="T9" s="81"/>
      <c r="U9" s="82"/>
      <c r="V9" s="80"/>
      <c r="W9" s="103"/>
      <c r="X9" s="99"/>
      <c r="Y9" s="99"/>
      <c r="Z9" s="99"/>
      <c r="AA9" s="100"/>
      <c r="AB9" s="81"/>
      <c r="AC9" s="83" t="s">
        <v>87</v>
      </c>
      <c r="AD9" s="1"/>
      <c r="AE9" s="36"/>
    </row>
    <row r="10" spans="1:47" x14ac:dyDescent="0.2">
      <c r="A10" s="59" t="s">
        <v>63</v>
      </c>
      <c r="B10" s="22" t="s">
        <v>27</v>
      </c>
      <c r="C10" s="127">
        <f t="shared" si="0"/>
        <v>16</v>
      </c>
      <c r="D10" s="128">
        <f t="shared" si="1"/>
        <v>6</v>
      </c>
      <c r="E10" s="128" t="str">
        <f t="shared" si="2"/>
        <v/>
      </c>
      <c r="F10" s="128">
        <f t="shared" si="2"/>
        <v>8</v>
      </c>
      <c r="G10" s="132">
        <f t="shared" si="3"/>
        <v>2</v>
      </c>
      <c r="H10" s="15"/>
      <c r="I10" s="14"/>
      <c r="J10" s="17"/>
      <c r="K10" s="63"/>
      <c r="L10" s="43" t="s">
        <v>12</v>
      </c>
      <c r="M10" s="24">
        <v>6</v>
      </c>
      <c r="N10" s="25"/>
      <c r="O10" s="23"/>
      <c r="P10" s="26">
        <v>8</v>
      </c>
      <c r="Q10" s="25"/>
      <c r="R10" s="27" t="s">
        <v>12</v>
      </c>
      <c r="S10" s="135">
        <v>2</v>
      </c>
      <c r="T10" s="28" t="s">
        <v>11</v>
      </c>
      <c r="U10" s="69"/>
      <c r="V10" s="43"/>
      <c r="W10" s="25"/>
      <c r="X10" s="23"/>
      <c r="Y10" s="23"/>
      <c r="Z10" s="27"/>
      <c r="AA10" s="111"/>
      <c r="AB10" s="28"/>
      <c r="AC10" s="44" t="s">
        <v>38</v>
      </c>
      <c r="AD10" s="1"/>
    </row>
    <row r="11" spans="1:47" x14ac:dyDescent="0.2">
      <c r="A11" s="59" t="s">
        <v>104</v>
      </c>
      <c r="B11" s="22" t="s">
        <v>30</v>
      </c>
      <c r="C11" s="127">
        <f t="shared" si="0"/>
        <v>4</v>
      </c>
      <c r="D11" s="128">
        <f t="shared" si="1"/>
        <v>2</v>
      </c>
      <c r="E11" s="128" t="str">
        <f t="shared" si="2"/>
        <v/>
      </c>
      <c r="F11" s="128">
        <f t="shared" si="2"/>
        <v>2</v>
      </c>
      <c r="G11" s="132" t="str">
        <f t="shared" si="3"/>
        <v/>
      </c>
      <c r="H11" s="15"/>
      <c r="I11" s="14"/>
      <c r="J11" s="17"/>
      <c r="K11" s="63">
        <v>1</v>
      </c>
      <c r="L11" s="43"/>
      <c r="M11" s="24">
        <v>2</v>
      </c>
      <c r="N11" s="25"/>
      <c r="O11" s="23"/>
      <c r="P11" s="26">
        <v>2</v>
      </c>
      <c r="Q11" s="25"/>
      <c r="R11" s="27" t="s">
        <v>9</v>
      </c>
      <c r="S11" s="135"/>
      <c r="T11" s="28"/>
      <c r="U11" s="69"/>
      <c r="V11" s="43"/>
      <c r="W11" s="25"/>
      <c r="X11" s="23"/>
      <c r="Y11" s="23"/>
      <c r="Z11" s="27"/>
      <c r="AA11" s="111"/>
      <c r="AB11" s="28"/>
      <c r="AC11" s="44" t="s">
        <v>38</v>
      </c>
      <c r="AD11" s="1"/>
    </row>
    <row r="12" spans="1:47" x14ac:dyDescent="0.2">
      <c r="A12" s="59" t="s">
        <v>105</v>
      </c>
      <c r="B12" s="22" t="s">
        <v>26</v>
      </c>
      <c r="C12" s="127">
        <f t="shared" si="0"/>
        <v>2</v>
      </c>
      <c r="D12" s="128" t="str">
        <f t="shared" si="1"/>
        <v/>
      </c>
      <c r="E12" s="128" t="str">
        <f t="shared" si="2"/>
        <v/>
      </c>
      <c r="F12" s="128">
        <f t="shared" si="2"/>
        <v>2</v>
      </c>
      <c r="G12" s="132" t="str">
        <f t="shared" si="3"/>
        <v/>
      </c>
      <c r="H12" s="15"/>
      <c r="I12" s="14"/>
      <c r="J12" s="17"/>
      <c r="K12" s="63"/>
      <c r="L12" s="43">
        <v>1</v>
      </c>
      <c r="M12" s="24"/>
      <c r="N12" s="25"/>
      <c r="O12" s="23"/>
      <c r="P12" s="26">
        <v>2</v>
      </c>
      <c r="Q12" s="25"/>
      <c r="R12" s="27" t="s">
        <v>9</v>
      </c>
      <c r="S12" s="135"/>
      <c r="T12" s="28"/>
      <c r="U12" s="69"/>
      <c r="V12" s="43"/>
      <c r="W12" s="25"/>
      <c r="X12" s="23"/>
      <c r="Y12" s="23"/>
      <c r="Z12" s="29"/>
      <c r="AA12" s="113"/>
      <c r="AB12" s="20"/>
      <c r="AC12" s="44" t="s">
        <v>38</v>
      </c>
      <c r="AD12" s="1"/>
    </row>
    <row r="13" spans="1:47" x14ac:dyDescent="0.2">
      <c r="A13" s="59" t="s">
        <v>61</v>
      </c>
      <c r="B13" s="22" t="s">
        <v>37</v>
      </c>
      <c r="C13" s="127">
        <f t="shared" si="0"/>
        <v>12</v>
      </c>
      <c r="D13" s="128">
        <f t="shared" si="1"/>
        <v>4</v>
      </c>
      <c r="E13" s="128" t="str">
        <f t="shared" si="2"/>
        <v/>
      </c>
      <c r="F13" s="128">
        <f t="shared" si="2"/>
        <v>6</v>
      </c>
      <c r="G13" s="132">
        <f t="shared" si="3"/>
        <v>2</v>
      </c>
      <c r="H13" s="15"/>
      <c r="I13" s="14"/>
      <c r="J13" s="17"/>
      <c r="K13" s="63"/>
      <c r="L13" s="43"/>
      <c r="M13" s="24">
        <v>2</v>
      </c>
      <c r="N13" s="25" t="s">
        <v>10</v>
      </c>
      <c r="O13" s="23"/>
      <c r="P13" s="26"/>
      <c r="Q13" s="25"/>
      <c r="R13" s="27"/>
      <c r="S13" s="135"/>
      <c r="T13" s="28"/>
      <c r="U13" s="69"/>
      <c r="V13" s="43" t="s">
        <v>12</v>
      </c>
      <c r="W13" s="25">
        <v>2</v>
      </c>
      <c r="X13" s="23"/>
      <c r="Y13" s="23">
        <v>6</v>
      </c>
      <c r="Z13" s="29" t="s">
        <v>12</v>
      </c>
      <c r="AA13" s="131">
        <v>2</v>
      </c>
      <c r="AB13" s="20" t="s">
        <v>11</v>
      </c>
      <c r="AC13" s="44" t="s">
        <v>38</v>
      </c>
      <c r="AD13" s="1"/>
    </row>
    <row r="14" spans="1:47" x14ac:dyDescent="0.2">
      <c r="A14" s="59" t="s">
        <v>62</v>
      </c>
      <c r="B14" s="22" t="s">
        <v>25</v>
      </c>
      <c r="C14" s="127">
        <f t="shared" si="0"/>
        <v>10</v>
      </c>
      <c r="D14" s="128">
        <f t="shared" si="1"/>
        <v>4</v>
      </c>
      <c r="E14" s="128" t="str">
        <f t="shared" si="2"/>
        <v/>
      </c>
      <c r="F14" s="128">
        <f t="shared" si="2"/>
        <v>4</v>
      </c>
      <c r="G14" s="132">
        <f t="shared" si="3"/>
        <v>2</v>
      </c>
      <c r="H14" s="15"/>
      <c r="I14" s="14"/>
      <c r="J14" s="17"/>
      <c r="K14" s="63"/>
      <c r="L14" s="43"/>
      <c r="M14" s="24">
        <v>2</v>
      </c>
      <c r="N14" s="25" t="s">
        <v>10</v>
      </c>
      <c r="O14" s="23"/>
      <c r="P14" s="26"/>
      <c r="Q14" s="25"/>
      <c r="R14" s="27"/>
      <c r="S14" s="135"/>
      <c r="T14" s="28"/>
      <c r="U14" s="69">
        <v>1</v>
      </c>
      <c r="V14" s="43"/>
      <c r="W14" s="25">
        <v>2</v>
      </c>
      <c r="X14" s="23"/>
      <c r="Y14" s="23">
        <v>4</v>
      </c>
      <c r="Z14" s="29"/>
      <c r="AA14" s="131">
        <v>2</v>
      </c>
      <c r="AB14" s="20" t="s">
        <v>11</v>
      </c>
      <c r="AC14" s="44" t="s">
        <v>38</v>
      </c>
      <c r="AD14" s="1"/>
    </row>
    <row r="15" spans="1:47" x14ac:dyDescent="0.2">
      <c r="A15" s="59" t="s">
        <v>106</v>
      </c>
      <c r="B15" s="22" t="s">
        <v>25</v>
      </c>
      <c r="C15" s="127">
        <f t="shared" si="0"/>
        <v>10</v>
      </c>
      <c r="D15" s="128">
        <f t="shared" si="1"/>
        <v>4</v>
      </c>
      <c r="E15" s="128" t="str">
        <f t="shared" si="2"/>
        <v/>
      </c>
      <c r="F15" s="128">
        <f t="shared" si="2"/>
        <v>4</v>
      </c>
      <c r="G15" s="132">
        <f t="shared" si="3"/>
        <v>2</v>
      </c>
      <c r="H15" s="15"/>
      <c r="I15" s="14"/>
      <c r="J15" s="17"/>
      <c r="K15" s="63"/>
      <c r="L15" s="43"/>
      <c r="M15" s="24">
        <v>2</v>
      </c>
      <c r="N15" s="25" t="s">
        <v>10</v>
      </c>
      <c r="O15" s="23"/>
      <c r="P15" s="26"/>
      <c r="Q15" s="25"/>
      <c r="R15" s="29"/>
      <c r="S15" s="131"/>
      <c r="T15" s="20"/>
      <c r="U15" s="70">
        <v>1</v>
      </c>
      <c r="V15" s="43"/>
      <c r="W15" s="25">
        <v>2</v>
      </c>
      <c r="X15" s="23"/>
      <c r="Y15" s="23">
        <v>4</v>
      </c>
      <c r="Z15" s="29"/>
      <c r="AA15" s="131">
        <v>2</v>
      </c>
      <c r="AB15" s="20" t="s">
        <v>11</v>
      </c>
      <c r="AC15" s="44" t="s">
        <v>38</v>
      </c>
      <c r="AD15" s="1"/>
    </row>
    <row r="16" spans="1:47" x14ac:dyDescent="0.2">
      <c r="A16" s="59" t="s">
        <v>57</v>
      </c>
      <c r="B16" s="22" t="s">
        <v>25</v>
      </c>
      <c r="C16" s="127">
        <f t="shared" si="0"/>
        <v>8</v>
      </c>
      <c r="D16" s="128">
        <f t="shared" si="1"/>
        <v>2</v>
      </c>
      <c r="E16" s="128" t="str">
        <f t="shared" si="2"/>
        <v/>
      </c>
      <c r="F16" s="128">
        <f t="shared" si="2"/>
        <v>4</v>
      </c>
      <c r="G16" s="132">
        <f t="shared" si="3"/>
        <v>2</v>
      </c>
      <c r="H16" s="15"/>
      <c r="I16" s="14"/>
      <c r="J16" s="17"/>
      <c r="K16" s="63">
        <v>1</v>
      </c>
      <c r="L16" s="43"/>
      <c r="M16" s="15">
        <v>2</v>
      </c>
      <c r="N16" s="16"/>
      <c r="O16" s="17"/>
      <c r="P16" s="17">
        <v>4</v>
      </c>
      <c r="Q16" s="16"/>
      <c r="R16" s="18"/>
      <c r="S16" s="129">
        <v>2</v>
      </c>
      <c r="T16" s="19" t="s">
        <v>11</v>
      </c>
      <c r="U16" s="68"/>
      <c r="V16" s="43"/>
      <c r="W16" s="16"/>
      <c r="X16" s="14"/>
      <c r="Y16" s="14"/>
      <c r="Z16" s="18"/>
      <c r="AA16" s="112"/>
      <c r="AB16" s="19"/>
      <c r="AC16" s="44" t="s">
        <v>38</v>
      </c>
      <c r="AD16" s="1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</row>
    <row r="17" spans="1:30" x14ac:dyDescent="0.2">
      <c r="A17" s="59" t="s">
        <v>107</v>
      </c>
      <c r="B17" s="22" t="s">
        <v>37</v>
      </c>
      <c r="C17" s="127">
        <f t="shared" si="0"/>
        <v>10</v>
      </c>
      <c r="D17" s="128">
        <f t="shared" si="1"/>
        <v>4</v>
      </c>
      <c r="E17" s="128" t="str">
        <f t="shared" si="2"/>
        <v/>
      </c>
      <c r="F17" s="128">
        <f t="shared" si="2"/>
        <v>4</v>
      </c>
      <c r="G17" s="132">
        <f t="shared" si="3"/>
        <v>2</v>
      </c>
      <c r="H17" s="15"/>
      <c r="I17" s="14"/>
      <c r="J17" s="17"/>
      <c r="K17" s="63">
        <v>1</v>
      </c>
      <c r="L17" s="43"/>
      <c r="M17" s="24">
        <v>4</v>
      </c>
      <c r="N17" s="25"/>
      <c r="O17" s="23"/>
      <c r="P17" s="26">
        <v>4</v>
      </c>
      <c r="Q17" s="25"/>
      <c r="R17" s="29"/>
      <c r="S17" s="131">
        <v>2</v>
      </c>
      <c r="T17" s="20" t="s">
        <v>11</v>
      </c>
      <c r="U17" s="70"/>
      <c r="V17" s="43"/>
      <c r="W17" s="25"/>
      <c r="X17" s="23"/>
      <c r="Y17" s="23"/>
      <c r="Z17" s="29"/>
      <c r="AA17" s="29"/>
      <c r="AB17" s="75"/>
      <c r="AC17" s="44" t="s">
        <v>38</v>
      </c>
      <c r="AD17" s="1"/>
    </row>
    <row r="18" spans="1:30" ht="26.25" thickBot="1" x14ac:dyDescent="0.25">
      <c r="A18" s="60" t="s">
        <v>66</v>
      </c>
      <c r="B18" s="77" t="s">
        <v>92</v>
      </c>
      <c r="C18" s="50" t="str">
        <f t="shared" ref="C18" si="4">IF(SUM(D18,E18,F18) &lt;&gt; 0,SUM(D18,E18,F18),"")</f>
        <v/>
      </c>
      <c r="D18" s="51" t="str">
        <f t="shared" ref="D18" si="5">IF(SUM(H18,M18,W18) &lt;&gt; 0,SUM(H18,M18,W18),"")</f>
        <v/>
      </c>
      <c r="E18" s="51" t="str">
        <f t="shared" ref="E18" si="6">IF(SUM(I18,O18,X18) &lt;&gt; 0,SUM(I18,O18,X18),"")</f>
        <v/>
      </c>
      <c r="F18" s="51" t="str">
        <f t="shared" ref="F18" si="7">IF(SUM(J18,P18,Y18) &lt;&gt; 0,SUM(J18,P18,Y18),"")</f>
        <v/>
      </c>
      <c r="G18" s="110"/>
      <c r="H18" s="52"/>
      <c r="I18" s="51"/>
      <c r="J18" s="53"/>
      <c r="K18" s="96"/>
      <c r="L18" s="54"/>
      <c r="M18" s="52"/>
      <c r="N18" s="55"/>
      <c r="O18" s="51"/>
      <c r="P18" s="53"/>
      <c r="Q18" s="55"/>
      <c r="R18" s="56"/>
      <c r="S18" s="116"/>
      <c r="T18" s="57"/>
      <c r="U18" s="87"/>
      <c r="V18" s="54"/>
      <c r="W18" s="55"/>
      <c r="X18" s="51"/>
      <c r="Y18" s="51"/>
      <c r="Z18" s="56" t="s">
        <v>34</v>
      </c>
      <c r="AA18" s="116"/>
      <c r="AB18" s="57"/>
      <c r="AC18" s="58" t="s">
        <v>38</v>
      </c>
      <c r="AD18" s="1"/>
    </row>
    <row r="19" spans="1:3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customFormat="1" x14ac:dyDescent="0.2">
      <c r="A20" s="39" t="s">
        <v>22</v>
      </c>
      <c r="B20" s="11"/>
      <c r="C20" s="11"/>
      <c r="D20" s="11"/>
      <c r="E20" s="37" t="s">
        <v>84</v>
      </c>
      <c r="F20" s="37"/>
      <c r="G20" s="37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39" t="s">
        <v>85</v>
      </c>
      <c r="U20" s="39"/>
      <c r="V20" s="11"/>
      <c r="W20" s="11"/>
      <c r="X20" s="11"/>
      <c r="Y20" s="38" t="s">
        <v>86</v>
      </c>
      <c r="Z20" s="11"/>
      <c r="AA20" s="11"/>
      <c r="AB20" s="11"/>
      <c r="AC20" s="11"/>
      <c r="AD20" s="1"/>
    </row>
  </sheetData>
  <mergeCells count="13">
    <mergeCell ref="X1:AB1"/>
    <mergeCell ref="A4:B4"/>
    <mergeCell ref="D4:E4"/>
    <mergeCell ref="H6:L6"/>
    <mergeCell ref="M6:W6"/>
    <mergeCell ref="Z6:AD6"/>
    <mergeCell ref="AC7:AC8"/>
    <mergeCell ref="A7:A8"/>
    <mergeCell ref="B7:B8"/>
    <mergeCell ref="H7:J7"/>
    <mergeCell ref="K7:T7"/>
    <mergeCell ref="U7:AB7"/>
    <mergeCell ref="C7:G7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Курс 1</vt:lpstr>
      <vt:lpstr>Курс 2</vt:lpstr>
      <vt:lpstr>Курс 3 СМ</vt:lpstr>
      <vt:lpstr>Курс 3 Маркетинг</vt:lpstr>
      <vt:lpstr>Курс 4 СМ</vt:lpstr>
      <vt:lpstr>Курс 4 Маркетинг</vt:lpstr>
      <vt:lpstr>Курс 5 СМ</vt:lpstr>
      <vt:lpstr>Курс 5 Маркетинг</vt:lpstr>
      <vt:lpstr>'Курс 3 СМ'!Область_печати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1</cp:lastModifiedBy>
  <cp:lastPrinted>2023-06-09T12:24:39Z</cp:lastPrinted>
  <dcterms:created xsi:type="dcterms:W3CDTF">2003-04-23T15:08:56Z</dcterms:created>
  <dcterms:modified xsi:type="dcterms:W3CDTF">2023-06-09T12:25:06Z</dcterms:modified>
</cp:coreProperties>
</file>