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1115" windowHeight="6090" activeTab="0"/>
  </bookViews>
  <sheets>
    <sheet name="1 курс план сент 23г" sheetId="1" r:id="rId1"/>
    <sheet name="2 курс МО 3++ " sheetId="2" r:id="rId2"/>
    <sheet name="2 курс МОП 3++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 3++ '!$A$1:$AC$27</definedName>
    <definedName name="_xlnm.Print_Area" localSheetId="2">'2 курс МОП 3++'!$A$1:$AC$30</definedName>
    <definedName name="_xlnm.Print_Area" localSheetId="3">'3 курс МО'!$A$1:$AC$27</definedName>
  </definedNames>
  <calcPr fullCalcOnLoad="1" refMode="R1C1"/>
</workbook>
</file>

<file path=xl/sharedStrings.xml><?xml version="1.0" encoding="utf-8"?>
<sst xmlns="http://schemas.openxmlformats.org/spreadsheetml/2006/main" count="1105" uniqueCount="190">
  <si>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</si>
  <si>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</si>
  <si>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</si>
  <si>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</si>
  <si>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</si>
  <si>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</si>
  <si>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</si>
  <si>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</si>
  <si>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</si>
  <si>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</si>
  <si>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</si>
  <si>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</si>
  <si>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</si>
  <si>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</si>
  <si>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</si>
  <si>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</si>
  <si>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</si>
  <si>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</si>
  <si>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</si>
  <si>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</si>
  <si>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</si>
  <si>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</si>
  <si>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</si>
  <si>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</si>
  <si>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</si>
  <si>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</si>
  <si>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</si>
  <si>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</si>
  <si>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</si>
  <si>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</si>
  <si>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</si>
  <si>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</si>
  <si>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</si>
  <si>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</si>
  <si>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</si>
  <si>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</si>
  <si>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</si>
  <si>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</si>
  <si>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</si>
  <si>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</si>
  <si>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</si>
  <si>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</si>
  <si>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</si>
  <si>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</si>
  <si>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</si>
  <si>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</si>
  <si>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</si>
  <si>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</si>
  <si>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</si>
  <si>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</si>
  <si>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</si>
  <si>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</si>
  <si>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</si>
  <si>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</si>
  <si>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</si>
  <si>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</si>
  <si>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</si>
  <si>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</si>
  <si>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</si>
  <si>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</si>
  <si>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</si>
  <si>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</si>
  <si>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</si>
  <si>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четвертый курс</t>
  </si>
  <si>
    <t>Русский язык и культура речи</t>
  </si>
  <si>
    <t>Рус.яз.</t>
  </si>
  <si>
    <t>Теоретическая механика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</si>
  <si>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</si>
  <si>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</si>
  <si>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</si>
  <si>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</si>
  <si>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</si>
  <si>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</si>
  <si>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</si>
  <si>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</si>
  <si>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</si>
  <si>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</si>
  <si>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</si>
  <si>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</si>
  <si>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</si>
  <si>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</si>
  <si>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</si>
  <si>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</si>
  <si>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</si>
  <si>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</si>
  <si>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</si>
  <si>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</si>
  <si>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Расчет и конструирование машин и аппаратов пищевых производств</t>
  </si>
  <si>
    <t>15.03.02</t>
  </si>
  <si>
    <t>2,3</t>
  </si>
  <si>
    <t>ВМ</t>
  </si>
  <si>
    <t>История техники</t>
  </si>
  <si>
    <t>324 (9)</t>
  </si>
  <si>
    <t>ТМиСМ</t>
  </si>
  <si>
    <t>Компьютерная графика</t>
  </si>
  <si>
    <t xml:space="preserve">Экономика </t>
  </si>
  <si>
    <t>Правоведение</t>
  </si>
  <si>
    <t>Теория механизмов и машин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</si>
  <si>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</si>
  <si>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</si>
  <si>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</si>
  <si>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</si>
  <si>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</si>
  <si>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</si>
  <si>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Конструкторская практика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</si>
  <si>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</si>
  <si>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</si>
  <si>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</si>
  <si>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Организация производства и менеджмент предприятий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</si>
  <si>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</si>
  <si>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</si>
  <si>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</si>
  <si>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</si>
  <si>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</si>
  <si>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</si>
  <si>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</si>
  <si>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</si>
  <si>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</si>
  <si>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</si>
  <si>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Установочная сессия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</si>
  <si>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</si>
  <si>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</si>
  <si>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</si>
  <si>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</si>
  <si>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</si>
  <si>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</si>
  <si>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Экология</t>
  </si>
  <si>
    <t>ПЭ</t>
  </si>
  <si>
    <t>Организация производства и менеджмент</t>
  </si>
  <si>
    <t>Физико-механические свойства сырья и готовой продукции</t>
  </si>
  <si>
    <t>Процессы и аппараты пищевых производств</t>
  </si>
  <si>
    <t>ТЦКМ</t>
  </si>
  <si>
    <t>Технология  производства строительных материалов и изделий на их базе</t>
  </si>
  <si>
    <t>Е.И.Евтушенко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</si>
  <si>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</si>
  <si>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</si>
  <si>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</si>
  <si>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Технические основы создания машин и аппаратов пищевых производств</t>
  </si>
  <si>
    <t>СиУ</t>
  </si>
  <si>
    <t>ТиПХ</t>
  </si>
  <si>
    <t>ЭиОП</t>
  </si>
  <si>
    <t>ФВС</t>
  </si>
  <si>
    <t>консультации</t>
  </si>
  <si>
    <t>зач, к.р.</t>
  </si>
  <si>
    <t>Безопасность жизнедеятельности*</t>
  </si>
  <si>
    <t>Метрология, стандартизация и сертификация*</t>
  </si>
  <si>
    <t>Электротехника и электроника*</t>
  </si>
  <si>
    <t>Механическое оборудование (общий курс)*</t>
  </si>
  <si>
    <t>Машины для технологического транспортирования строительных материалов и изделий*</t>
  </si>
  <si>
    <t>Основы технологии машиностроения*</t>
  </si>
  <si>
    <t>Технология  производства строительных материалов и изделий на их базе*</t>
  </si>
  <si>
    <t>Монтаж, наладка и испытание машин и оборудования для производства строительных материалов и изделий на их базе*</t>
  </si>
  <si>
    <t>Конструкторская практика*</t>
  </si>
  <si>
    <t>Физико-механические свойства сырья и готовой продукции*</t>
  </si>
  <si>
    <t>Машины для технологического транспортирования*</t>
  </si>
  <si>
    <t>Теория технологического потока*</t>
  </si>
  <si>
    <t>Технологическое оборудование механических и гидромеханических процессов*</t>
  </si>
  <si>
    <t>Технологическое оборудование тепломассообменных процессов*</t>
  </si>
  <si>
    <t>Монтаж, эксплуатация и ремонт машин и аппаратов  пищевых производств*</t>
  </si>
  <si>
    <t xml:space="preserve">История (история России, всеобщая история) </t>
  </si>
  <si>
    <t>432 (12)</t>
  </si>
  <si>
    <t>180(5)</t>
  </si>
  <si>
    <t xml:space="preserve">Учебная ознакомительная практика (4 нед.) </t>
  </si>
  <si>
    <t>2*</t>
  </si>
  <si>
    <t>Правоведение*</t>
  </si>
  <si>
    <t>Сопротивление материалов*</t>
  </si>
  <si>
    <t>Компьютерная графика*</t>
  </si>
  <si>
    <t>Теория механизмов и машин*</t>
  </si>
  <si>
    <t>2023/2024 уч. год.</t>
  </si>
  <si>
    <t>Физика*</t>
  </si>
  <si>
    <t>288(8)</t>
  </si>
  <si>
    <t>Физ</t>
  </si>
  <si>
    <t>108(3)</t>
  </si>
  <si>
    <t>72(2)</t>
  </si>
  <si>
    <t>144(4)</t>
  </si>
  <si>
    <t>Учебная эксплуатационная  практика (4 нед)</t>
  </si>
  <si>
    <t>Социология и психология управления*</t>
  </si>
  <si>
    <t>Технические основы создания машин и аппаратов пищевых производств*</t>
  </si>
  <si>
    <t>Системы автоматизированного проектирования*</t>
  </si>
  <si>
    <t>Процессы и аппараты пищевых производств*</t>
  </si>
  <si>
    <t>Способы производства сырья и готовой продукции*</t>
  </si>
  <si>
    <t>Технические основы создания машин*</t>
  </si>
  <si>
    <t>Автоматизация проектирования*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</si>
  <si>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</si>
  <si>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</si>
  <si>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</si>
  <si>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</si>
  <si>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 xml:space="preserve">https://bolid.bstu.ru/courses/course-v1:BSTU+CS158+2019_C1 </t>
  </si>
  <si>
    <t>https://bolid.bstu.ru/courses/course-v1:BSTU+CS084+2019_C1/course/</t>
  </si>
  <si>
    <t>https://bolid.bstu.ru/courses/course-v1:BSTU+CS223+2021_C1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</si>
</sst>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48" fillId="0" borderId="34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left" vertical="center" wrapText="1"/>
    </xf>
    <xf numFmtId="0" fontId="48" fillId="34" borderId="3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51" fillId="34" borderId="34" xfId="0" applyFont="1" applyFill="1" applyBorder="1" applyAlignment="1">
      <alignment horizontal="left" vertical="center" wrapText="1"/>
    </xf>
    <xf numFmtId="0" fontId="51" fillId="34" borderId="35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34" borderId="3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51" fillId="34" borderId="35" xfId="0" applyFont="1" applyFill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64" xfId="42" applyBorder="1" applyAlignment="1" applyProtection="1">
      <alignment/>
      <protection/>
    </xf>
    <xf numFmtId="0" fontId="3" fillId="0" borderId="64" xfId="42" applyBorder="1" applyAlignment="1" applyProtection="1">
      <alignment vertical="center"/>
      <protection/>
    </xf>
    <xf numFmtId="0" fontId="3" fillId="0" borderId="20" xfId="42" applyBorder="1" applyAlignment="1" applyProtection="1">
      <alignment/>
      <protection/>
    </xf>
    <xf numFmtId="0" fontId="3" fillId="0" borderId="34" xfId="42" applyFill="1" applyBorder="1" applyAlignment="1" applyProtection="1">
      <alignment horizontal="left" vertical="center"/>
      <protection/>
    </xf>
    <xf numFmtId="0" fontId="3" fillId="0" borderId="65" xfId="42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58+2019_C1" TargetMode="External" /><Relationship Id="rId5" Type="http://schemas.openxmlformats.org/officeDocument/2006/relationships/hyperlink" Target="https://bolid.bstu.ru/courses/course-v1:BSTU+CS223+2021_C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00390625" style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00390625" style="1" customWidth="1"/>
    <col min="19" max="21" width="4.25390625" style="1" customWidth="1"/>
    <col min="22" max="22" width="4.87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30" width="9.125" style="122" customWidth="1"/>
    <col min="31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2" t="s">
        <v>5</v>
      </c>
      <c r="G3" s="2"/>
      <c r="H3" s="2"/>
      <c r="I3" s="2"/>
      <c r="J3" s="2"/>
      <c r="K3" s="2"/>
      <c r="L3" s="2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L5" s="4"/>
    </row>
    <row r="6" spans="8:29" ht="12" customHeight="1" thickBot="1">
      <c r="H6" s="1" t="s">
        <v>26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31" ht="37.5" customHeight="1" thickBot="1">
      <c r="A7" s="138" t="s">
        <v>4</v>
      </c>
      <c r="B7" s="229" t="s">
        <v>183</v>
      </c>
      <c r="C7" s="140" t="s">
        <v>30</v>
      </c>
      <c r="D7" s="142" t="s">
        <v>12</v>
      </c>
      <c r="E7" s="143"/>
      <c r="F7" s="143"/>
      <c r="G7" s="143"/>
      <c r="H7" s="144"/>
      <c r="I7" s="142" t="s">
        <v>119</v>
      </c>
      <c r="J7" s="143"/>
      <c r="K7" s="144"/>
      <c r="L7" s="142" t="s">
        <v>14</v>
      </c>
      <c r="M7" s="143"/>
      <c r="N7" s="143"/>
      <c r="O7" s="143"/>
      <c r="P7" s="143"/>
      <c r="Q7" s="143"/>
      <c r="R7" s="143"/>
      <c r="S7" s="143"/>
      <c r="T7" s="143"/>
      <c r="U7" s="144"/>
      <c r="V7" s="142" t="s">
        <v>16</v>
      </c>
      <c r="W7" s="143"/>
      <c r="X7" s="143"/>
      <c r="Y7" s="143"/>
      <c r="Z7" s="143"/>
      <c r="AA7" s="143"/>
      <c r="AB7" s="143"/>
      <c r="AC7" s="144"/>
      <c r="AD7" s="138" t="s">
        <v>17</v>
      </c>
      <c r="AE7" s="122"/>
    </row>
    <row r="8" spans="1:31" ht="84" customHeight="1" thickBot="1">
      <c r="A8" s="139"/>
      <c r="B8" s="230"/>
      <c r="C8" s="141"/>
      <c r="D8" s="7" t="s">
        <v>0</v>
      </c>
      <c r="E8" s="8" t="s">
        <v>1</v>
      </c>
      <c r="F8" s="8" t="s">
        <v>18</v>
      </c>
      <c r="G8" s="14" t="s">
        <v>19</v>
      </c>
      <c r="H8" s="24" t="s">
        <v>142</v>
      </c>
      <c r="I8" s="10" t="s">
        <v>1</v>
      </c>
      <c r="J8" s="14" t="s">
        <v>19</v>
      </c>
      <c r="K8" s="8" t="s">
        <v>18</v>
      </c>
      <c r="L8" s="22" t="s">
        <v>124</v>
      </c>
      <c r="M8" s="12" t="s">
        <v>125</v>
      </c>
      <c r="N8" s="11" t="s">
        <v>1</v>
      </c>
      <c r="O8" s="12"/>
      <c r="P8" s="8" t="s">
        <v>18</v>
      </c>
      <c r="Q8" s="11" t="s">
        <v>19</v>
      </c>
      <c r="R8" s="13"/>
      <c r="S8" s="8" t="s">
        <v>2</v>
      </c>
      <c r="T8" s="24" t="s">
        <v>142</v>
      </c>
      <c r="U8" s="9" t="s">
        <v>3</v>
      </c>
      <c r="V8" s="22" t="s">
        <v>124</v>
      </c>
      <c r="W8" s="12" t="s">
        <v>125</v>
      </c>
      <c r="X8" s="14" t="s">
        <v>1</v>
      </c>
      <c r="Y8" s="8" t="s">
        <v>18</v>
      </c>
      <c r="Z8" s="8" t="s">
        <v>19</v>
      </c>
      <c r="AA8" s="8" t="s">
        <v>2</v>
      </c>
      <c r="AB8" s="24" t="s">
        <v>142</v>
      </c>
      <c r="AC8" s="9" t="s">
        <v>3</v>
      </c>
      <c r="AD8" s="139"/>
      <c r="AE8" s="123"/>
    </row>
    <row r="9" spans="1:30" s="169" customFormat="1" ht="13.5" thickBot="1">
      <c r="A9" s="150" t="s">
        <v>7</v>
      </c>
      <c r="B9" s="231" t="s">
        <v>184</v>
      </c>
      <c r="C9" s="151" t="s">
        <v>37</v>
      </c>
      <c r="D9" s="152">
        <f>IF(SUM(E9,F9,G9)&lt;&gt;0,SUM(E9,F9,G9),"")</f>
        <v>14</v>
      </c>
      <c r="E9" s="153">
        <f aca="true" t="shared" si="0" ref="E9:E25">IF(SUM(I9,N9,X9)&lt;&gt;0,SUM(I9,N9,X9),"")</f>
      </c>
      <c r="F9" s="153">
        <f>IF(SUM(P9,Y9)&lt;&gt;0,SUM(P9,Y9),"")</f>
      </c>
      <c r="G9" s="153">
        <f>IF(SUM(J9,Q9,Z9)&lt;&gt;0,SUM(J9,Q9,Z9),"")</f>
        <v>14</v>
      </c>
      <c r="H9" s="154"/>
      <c r="I9" s="155"/>
      <c r="J9" s="153">
        <v>2</v>
      </c>
      <c r="K9" s="154"/>
      <c r="L9" s="152"/>
      <c r="M9" s="156">
        <v>1</v>
      </c>
      <c r="N9" s="157"/>
      <c r="O9" s="158"/>
      <c r="P9" s="159"/>
      <c r="Q9" s="157">
        <v>6</v>
      </c>
      <c r="R9" s="158"/>
      <c r="S9" s="160" t="s">
        <v>20</v>
      </c>
      <c r="T9" s="161"/>
      <c r="U9" s="162"/>
      <c r="V9" s="163"/>
      <c r="W9" s="164">
        <v>2</v>
      </c>
      <c r="X9" s="158"/>
      <c r="Y9" s="159"/>
      <c r="Z9" s="159">
        <v>6</v>
      </c>
      <c r="AA9" s="165" t="s">
        <v>20</v>
      </c>
      <c r="AB9" s="166"/>
      <c r="AC9" s="167"/>
      <c r="AD9" s="168" t="s">
        <v>22</v>
      </c>
    </row>
    <row r="10" spans="1:30" s="169" customFormat="1" ht="24">
      <c r="A10" s="170" t="s">
        <v>159</v>
      </c>
      <c r="B10" s="233" t="s">
        <v>185</v>
      </c>
      <c r="C10" s="151" t="s">
        <v>31</v>
      </c>
      <c r="D10" s="152">
        <f>IF(SUM(E10,F10,G10,H10)&lt;&gt;0,SUM(E10,F10,G10,H10),"")</f>
        <v>56</v>
      </c>
      <c r="E10" s="153">
        <f t="shared" si="0"/>
        <v>38</v>
      </c>
      <c r="F10" s="153">
        <f>IF(SUM(J10,P10,Y10)&lt;&gt;0,SUM(J10,P10,Y10),"")</f>
      </c>
      <c r="G10" s="153">
        <f>IF(SUM(K10,Q10,Z10)&lt;&gt;0,SUM(K10,Q10,Z10),"")</f>
        <v>18</v>
      </c>
      <c r="H10" s="171">
        <f>IF(SUM(T10,AB10)&lt;&gt;0,SUM(T10,AB10),"")</f>
      </c>
      <c r="I10" s="155">
        <v>2</v>
      </c>
      <c r="J10" s="153"/>
      <c r="K10" s="154"/>
      <c r="L10" s="152"/>
      <c r="M10" s="172">
        <v>1</v>
      </c>
      <c r="N10" s="173">
        <v>18</v>
      </c>
      <c r="O10" s="174"/>
      <c r="P10" s="153"/>
      <c r="Q10" s="173">
        <v>9</v>
      </c>
      <c r="R10" s="174"/>
      <c r="S10" s="175" t="s">
        <v>33</v>
      </c>
      <c r="T10" s="176"/>
      <c r="U10" s="177"/>
      <c r="V10" s="178"/>
      <c r="W10" s="179">
        <v>2</v>
      </c>
      <c r="X10" s="174">
        <v>18</v>
      </c>
      <c r="Y10" s="153"/>
      <c r="Z10" s="153">
        <v>9</v>
      </c>
      <c r="AA10" s="175" t="s">
        <v>48</v>
      </c>
      <c r="AB10" s="166"/>
      <c r="AC10" s="180"/>
      <c r="AD10" s="181" t="s">
        <v>138</v>
      </c>
    </row>
    <row r="11" spans="1:30" s="169" customFormat="1" ht="12">
      <c r="A11" s="182" t="s">
        <v>64</v>
      </c>
      <c r="B11" s="62"/>
      <c r="C11" s="171" t="s">
        <v>32</v>
      </c>
      <c r="D11" s="152">
        <f>IF(SUM(E11,F11,G11)&lt;&gt;0,SUM(E11,F11,G11),"")</f>
        <v>6</v>
      </c>
      <c r="E11" s="153">
        <f t="shared" si="0"/>
        <v>4</v>
      </c>
      <c r="F11" s="153">
        <f>IF(SUM(P11,Y11)&lt;&gt;0,SUM(P11,Y11),"")</f>
      </c>
      <c r="G11" s="153">
        <f>IF(SUM(J11,Q11,Z11)&lt;&gt;0,SUM(J11,Q11,Z11),"")</f>
        <v>2</v>
      </c>
      <c r="H11" s="154"/>
      <c r="I11" s="155"/>
      <c r="J11" s="153"/>
      <c r="K11" s="154"/>
      <c r="L11" s="152"/>
      <c r="M11" s="172"/>
      <c r="N11" s="173">
        <v>2</v>
      </c>
      <c r="O11" s="174" t="s">
        <v>9</v>
      </c>
      <c r="P11" s="153"/>
      <c r="Q11" s="173"/>
      <c r="R11" s="174"/>
      <c r="S11" s="175"/>
      <c r="T11" s="176"/>
      <c r="U11" s="177"/>
      <c r="V11" s="178"/>
      <c r="W11" s="179">
        <v>1</v>
      </c>
      <c r="X11" s="174">
        <v>2</v>
      </c>
      <c r="Y11" s="153"/>
      <c r="Z11" s="153">
        <v>2</v>
      </c>
      <c r="AA11" s="183" t="s">
        <v>33</v>
      </c>
      <c r="AB11" s="166"/>
      <c r="AC11" s="180"/>
      <c r="AD11" s="181" t="s">
        <v>65</v>
      </c>
    </row>
    <row r="12" spans="1:30" s="169" customFormat="1" ht="12.75">
      <c r="A12" s="170" t="s">
        <v>8</v>
      </c>
      <c r="B12" s="232" t="s">
        <v>186</v>
      </c>
      <c r="C12" s="151" t="s">
        <v>160</v>
      </c>
      <c r="D12" s="152">
        <f>IF(SUM(E12,F12,G12,H12)&lt;&gt;0,SUM(E12,F12,G12,H12),"")</f>
        <v>20</v>
      </c>
      <c r="E12" s="153">
        <f t="shared" si="0"/>
        <v>10</v>
      </c>
      <c r="F12" s="153">
        <f>IF(SUM(J12,P12,Y12)&lt;&gt;0,SUM(J12,P12,Y12),"")</f>
      </c>
      <c r="G12" s="153">
        <f>IF(SUM(K12,Q12,Z12)&lt;&gt;0,SUM(K12,Q12,Z12),"")</f>
        <v>8</v>
      </c>
      <c r="H12" s="171">
        <f>IF(SUM(T12,AB12)&lt;&gt;0,SUM(T12,AB12),"")</f>
        <v>2</v>
      </c>
      <c r="I12" s="155">
        <v>2</v>
      </c>
      <c r="J12" s="153"/>
      <c r="K12" s="159"/>
      <c r="L12" s="172">
        <v>1</v>
      </c>
      <c r="M12" s="184"/>
      <c r="N12" s="173">
        <v>4</v>
      </c>
      <c r="O12" s="174"/>
      <c r="P12" s="153"/>
      <c r="Q12" s="173">
        <v>4</v>
      </c>
      <c r="R12" s="174"/>
      <c r="S12" s="175" t="s">
        <v>33</v>
      </c>
      <c r="T12" s="176"/>
      <c r="U12" s="177"/>
      <c r="V12" s="185" t="s">
        <v>89</v>
      </c>
      <c r="W12" s="185"/>
      <c r="X12" s="174">
        <v>4</v>
      </c>
      <c r="Y12" s="153"/>
      <c r="Z12" s="153">
        <v>4</v>
      </c>
      <c r="AA12" s="183"/>
      <c r="AB12" s="166">
        <v>2</v>
      </c>
      <c r="AC12" s="180" t="s">
        <v>35</v>
      </c>
      <c r="AD12" s="181" t="s">
        <v>90</v>
      </c>
    </row>
    <row r="13" spans="1:30" s="169" customFormat="1" ht="12.75">
      <c r="A13" s="170" t="s">
        <v>27</v>
      </c>
      <c r="B13" s="234" t="s">
        <v>187</v>
      </c>
      <c r="C13" s="151" t="s">
        <v>31</v>
      </c>
      <c r="D13" s="152">
        <f>IF(SUM(E13,F13,G13,H13)&lt;&gt;0,SUM(E13,F13,G13,H13),"")</f>
        <v>8</v>
      </c>
      <c r="E13" s="153">
        <f t="shared" si="0"/>
        <v>4</v>
      </c>
      <c r="F13" s="153">
        <f aca="true" t="shared" si="1" ref="F13:G15">IF(SUM(J13,P13,Y13)&lt;&gt;0,SUM(J13,P13,Y13),"")</f>
        <v>4</v>
      </c>
      <c r="G13" s="153">
        <f t="shared" si="1"/>
      </c>
      <c r="H13" s="171">
        <f>IF(SUM(T13,AB13)&lt;&gt;0,SUM(T13,AB13),"")</f>
      </c>
      <c r="I13" s="155"/>
      <c r="J13" s="153"/>
      <c r="K13" s="154"/>
      <c r="L13" s="152"/>
      <c r="M13" s="172"/>
      <c r="N13" s="173">
        <v>2</v>
      </c>
      <c r="O13" s="174" t="s">
        <v>9</v>
      </c>
      <c r="P13" s="153"/>
      <c r="Q13" s="173"/>
      <c r="R13" s="174"/>
      <c r="S13" s="175"/>
      <c r="T13" s="176"/>
      <c r="U13" s="177"/>
      <c r="V13" s="185">
        <v>1</v>
      </c>
      <c r="W13" s="179"/>
      <c r="X13" s="174">
        <v>2</v>
      </c>
      <c r="Y13" s="153">
        <v>4</v>
      </c>
      <c r="Z13" s="153"/>
      <c r="AA13" s="183" t="s">
        <v>48</v>
      </c>
      <c r="AB13" s="166"/>
      <c r="AC13" s="180"/>
      <c r="AD13" s="181" t="s">
        <v>139</v>
      </c>
    </row>
    <row r="14" spans="1:30" s="169" customFormat="1" ht="12">
      <c r="A14" s="170" t="s">
        <v>36</v>
      </c>
      <c r="B14" s="225"/>
      <c r="C14" s="151" t="s">
        <v>31</v>
      </c>
      <c r="D14" s="152">
        <f>IF(SUM(E14,F14,G14,H14)&lt;&gt;0,SUM(E14,F14,G14,H14),"")</f>
        <v>16</v>
      </c>
      <c r="E14" s="153">
        <f t="shared" si="0"/>
        <v>6</v>
      </c>
      <c r="F14" s="153">
        <f t="shared" si="1"/>
        <v>8</v>
      </c>
      <c r="G14" s="153">
        <f t="shared" si="1"/>
      </c>
      <c r="H14" s="171">
        <f>IF(SUM(T14,AB14)&lt;&gt;0,SUM(T14,AB14),"")</f>
        <v>2</v>
      </c>
      <c r="I14" s="155">
        <v>2</v>
      </c>
      <c r="J14" s="153"/>
      <c r="K14" s="154"/>
      <c r="L14" s="152"/>
      <c r="M14" s="172"/>
      <c r="N14" s="173">
        <v>4</v>
      </c>
      <c r="O14" s="174"/>
      <c r="P14" s="153">
        <v>8</v>
      </c>
      <c r="Q14" s="173"/>
      <c r="R14" s="174"/>
      <c r="S14" s="175"/>
      <c r="T14" s="176">
        <v>2</v>
      </c>
      <c r="U14" s="177" t="s">
        <v>11</v>
      </c>
      <c r="V14" s="178"/>
      <c r="W14" s="179"/>
      <c r="X14" s="174"/>
      <c r="Y14" s="153"/>
      <c r="Z14" s="153"/>
      <c r="AA14" s="183"/>
      <c r="AB14" s="166"/>
      <c r="AC14" s="180"/>
      <c r="AD14" s="181" t="s">
        <v>34</v>
      </c>
    </row>
    <row r="15" spans="1:30" s="169" customFormat="1" ht="12.75">
      <c r="A15" s="170" t="s">
        <v>38</v>
      </c>
      <c r="B15" s="234" t="s">
        <v>188</v>
      </c>
      <c r="C15" s="151" t="s">
        <v>31</v>
      </c>
      <c r="D15" s="152">
        <f>IF(SUM(E15,F15,G15,H15)&lt;&gt;0,SUM(E15,F15,G15,H15),"")</f>
        <v>8</v>
      </c>
      <c r="E15" s="153">
        <f t="shared" si="0"/>
        <v>4</v>
      </c>
      <c r="F15" s="153">
        <f t="shared" si="1"/>
      </c>
      <c r="G15" s="153">
        <f t="shared" si="1"/>
        <v>2</v>
      </c>
      <c r="H15" s="171">
        <f>IF(SUM(T15,AB15)&lt;&gt;0,SUM(T15,AB15),"")</f>
        <v>2</v>
      </c>
      <c r="I15" s="155">
        <v>2</v>
      </c>
      <c r="J15" s="153"/>
      <c r="K15" s="159"/>
      <c r="L15" s="172">
        <v>1</v>
      </c>
      <c r="M15" s="184"/>
      <c r="N15" s="173">
        <v>2</v>
      </c>
      <c r="O15" s="174"/>
      <c r="P15" s="153"/>
      <c r="Q15" s="173">
        <v>2</v>
      </c>
      <c r="R15" s="174"/>
      <c r="S15" s="175"/>
      <c r="T15" s="176">
        <v>2</v>
      </c>
      <c r="U15" s="177" t="s">
        <v>11</v>
      </c>
      <c r="V15" s="178"/>
      <c r="W15" s="179"/>
      <c r="X15" s="174"/>
      <c r="Y15" s="153"/>
      <c r="Z15" s="153"/>
      <c r="AA15" s="183"/>
      <c r="AB15" s="166"/>
      <c r="AC15" s="180"/>
      <c r="AD15" s="181" t="s">
        <v>23</v>
      </c>
    </row>
    <row r="16" spans="1:30" s="169" customFormat="1" ht="12">
      <c r="A16" s="170" t="s">
        <v>39</v>
      </c>
      <c r="B16" s="225"/>
      <c r="C16" s="151" t="s">
        <v>40</v>
      </c>
      <c r="D16" s="152">
        <f aca="true" t="shared" si="2" ref="D16:D25">IF(SUM(E16,F16,G16)&lt;&gt;0,SUM(E16,F16,G16),"")</f>
        <v>4</v>
      </c>
      <c r="E16" s="153">
        <f t="shared" si="0"/>
        <v>2</v>
      </c>
      <c r="F16" s="153">
        <f aca="true" t="shared" si="3" ref="F16:F25">IF(SUM(P16,Y16)&lt;&gt;0,SUM(P16,Y16),"")</f>
      </c>
      <c r="G16" s="153">
        <f aca="true" t="shared" si="4" ref="G16:G25">IF(SUM(J16,Q16,Z16)&lt;&gt;0,SUM(J16,Q16,Z16),"")</f>
        <v>2</v>
      </c>
      <c r="H16" s="154"/>
      <c r="I16" s="155"/>
      <c r="J16" s="153"/>
      <c r="K16" s="154"/>
      <c r="L16" s="152"/>
      <c r="M16" s="172"/>
      <c r="N16" s="173">
        <v>2</v>
      </c>
      <c r="O16" s="174" t="s">
        <v>9</v>
      </c>
      <c r="P16" s="153"/>
      <c r="Q16" s="173"/>
      <c r="R16" s="174"/>
      <c r="S16" s="175"/>
      <c r="T16" s="176"/>
      <c r="U16" s="177"/>
      <c r="V16" s="178"/>
      <c r="W16" s="179">
        <v>1</v>
      </c>
      <c r="X16" s="174"/>
      <c r="Y16" s="153"/>
      <c r="Z16" s="153">
        <v>2</v>
      </c>
      <c r="AA16" s="183" t="s">
        <v>33</v>
      </c>
      <c r="AB16" s="166"/>
      <c r="AC16" s="180"/>
      <c r="AD16" s="181" t="s">
        <v>23</v>
      </c>
    </row>
    <row r="17" spans="1:30" s="169" customFormat="1" ht="12">
      <c r="A17" s="170" t="s">
        <v>66</v>
      </c>
      <c r="B17" s="225"/>
      <c r="C17" s="151" t="s">
        <v>161</v>
      </c>
      <c r="D17" s="152">
        <f t="shared" si="2"/>
        <v>10</v>
      </c>
      <c r="E17" s="153">
        <f t="shared" si="0"/>
        <v>6</v>
      </c>
      <c r="F17" s="153">
        <f t="shared" si="3"/>
      </c>
      <c r="G17" s="153">
        <f t="shared" si="4"/>
        <v>4</v>
      </c>
      <c r="H17" s="154"/>
      <c r="I17" s="155"/>
      <c r="J17" s="153"/>
      <c r="K17" s="154"/>
      <c r="L17" s="152"/>
      <c r="M17" s="172"/>
      <c r="N17" s="173">
        <v>2</v>
      </c>
      <c r="O17" s="174" t="s">
        <v>9</v>
      </c>
      <c r="P17" s="153"/>
      <c r="Q17" s="173"/>
      <c r="R17" s="174"/>
      <c r="S17" s="175"/>
      <c r="T17" s="176"/>
      <c r="U17" s="177"/>
      <c r="V17" s="178"/>
      <c r="W17" s="179">
        <v>1</v>
      </c>
      <c r="X17" s="174">
        <v>4</v>
      </c>
      <c r="Y17" s="153"/>
      <c r="Z17" s="153">
        <v>4</v>
      </c>
      <c r="AA17" s="183"/>
      <c r="AB17" s="166">
        <v>2</v>
      </c>
      <c r="AC17" s="180" t="s">
        <v>35</v>
      </c>
      <c r="AD17" s="181" t="s">
        <v>93</v>
      </c>
    </row>
    <row r="18" spans="1:30" s="169" customFormat="1" ht="12.75">
      <c r="A18" s="182" t="s">
        <v>91</v>
      </c>
      <c r="B18" s="235" t="s">
        <v>189</v>
      </c>
      <c r="C18" s="171" t="s">
        <v>32</v>
      </c>
      <c r="D18" s="152">
        <f t="shared" si="2"/>
        <v>6</v>
      </c>
      <c r="E18" s="153">
        <f t="shared" si="0"/>
        <v>4</v>
      </c>
      <c r="F18" s="153">
        <f t="shared" si="3"/>
      </c>
      <c r="G18" s="153">
        <f t="shared" si="4"/>
        <v>2</v>
      </c>
      <c r="H18" s="154"/>
      <c r="I18" s="155">
        <v>2</v>
      </c>
      <c r="J18" s="153"/>
      <c r="K18" s="154"/>
      <c r="L18" s="152"/>
      <c r="M18" s="172"/>
      <c r="N18" s="173">
        <v>2</v>
      </c>
      <c r="O18" s="174"/>
      <c r="P18" s="153"/>
      <c r="Q18" s="173">
        <v>2</v>
      </c>
      <c r="R18" s="174"/>
      <c r="S18" s="175" t="s">
        <v>33</v>
      </c>
      <c r="T18" s="176"/>
      <c r="U18" s="177"/>
      <c r="V18" s="178"/>
      <c r="W18" s="179"/>
      <c r="X18" s="174"/>
      <c r="Y18" s="153"/>
      <c r="Z18" s="153"/>
      <c r="AA18" s="183"/>
      <c r="AB18" s="166"/>
      <c r="AC18" s="180"/>
      <c r="AD18" s="181" t="s">
        <v>34</v>
      </c>
    </row>
    <row r="19" spans="1:30" s="204" customFormat="1" ht="12">
      <c r="A19" s="186" t="s">
        <v>162</v>
      </c>
      <c r="B19" s="186"/>
      <c r="C19" s="187" t="s">
        <v>40</v>
      </c>
      <c r="D19" s="188">
        <f t="shared" si="2"/>
      </c>
      <c r="E19" s="189">
        <f t="shared" si="0"/>
      </c>
      <c r="F19" s="189">
        <f t="shared" si="3"/>
      </c>
      <c r="G19" s="189">
        <f t="shared" si="4"/>
      </c>
      <c r="H19" s="190"/>
      <c r="I19" s="191"/>
      <c r="J19" s="189"/>
      <c r="K19" s="190"/>
      <c r="L19" s="188"/>
      <c r="M19" s="192"/>
      <c r="N19" s="193"/>
      <c r="O19" s="194"/>
      <c r="P19" s="189"/>
      <c r="Q19" s="193"/>
      <c r="R19" s="194"/>
      <c r="S19" s="195"/>
      <c r="T19" s="196"/>
      <c r="U19" s="197"/>
      <c r="V19" s="198"/>
      <c r="W19" s="199"/>
      <c r="X19" s="194"/>
      <c r="Y19" s="189"/>
      <c r="Z19" s="189"/>
      <c r="AA19" s="200" t="s">
        <v>48</v>
      </c>
      <c r="AB19" s="201"/>
      <c r="AC19" s="202"/>
      <c r="AD19" s="203" t="s">
        <v>34</v>
      </c>
    </row>
    <row r="20" spans="1:30" s="223" customFormat="1" ht="12">
      <c r="A20" s="205" t="s">
        <v>164</v>
      </c>
      <c r="B20" s="226"/>
      <c r="C20" s="206" t="s">
        <v>32</v>
      </c>
      <c r="D20" s="207">
        <f>IF(SUM(E20,F20,G20)&lt;&gt;0,SUM(E20,F20,G20),"")</f>
      </c>
      <c r="E20" s="208">
        <f>IF(SUM(I20,N20,X20)&lt;&gt;0,SUM(I20,N20,X20),"")</f>
      </c>
      <c r="F20" s="208">
        <f>IF(SUM(P20,Y20)&lt;&gt;0,SUM(P20,Y20),"")</f>
      </c>
      <c r="G20" s="208">
        <f>IF(SUM(J20,Q20,Z20)&lt;&gt;0,SUM(J20,Q20,Z20),"")</f>
      </c>
      <c r="H20" s="209"/>
      <c r="I20" s="210"/>
      <c r="J20" s="208"/>
      <c r="K20" s="209"/>
      <c r="L20" s="207"/>
      <c r="M20" s="211"/>
      <c r="N20" s="212"/>
      <c r="O20" s="213"/>
      <c r="P20" s="208"/>
      <c r="Q20" s="212"/>
      <c r="R20" s="213"/>
      <c r="S20" s="214"/>
      <c r="T20" s="215"/>
      <c r="U20" s="216"/>
      <c r="V20" s="217"/>
      <c r="W20" s="218"/>
      <c r="X20" s="213" t="s">
        <v>163</v>
      </c>
      <c r="Y20" s="208"/>
      <c r="Z20" s="208"/>
      <c r="AA20" s="219"/>
      <c r="AB20" s="220"/>
      <c r="AC20" s="221"/>
      <c r="AD20" s="222" t="s">
        <v>138</v>
      </c>
    </row>
    <row r="21" spans="1:30" s="223" customFormat="1" ht="12">
      <c r="A21" s="205" t="s">
        <v>167</v>
      </c>
      <c r="B21" s="205"/>
      <c r="C21" s="224" t="s">
        <v>31</v>
      </c>
      <c r="D21" s="207">
        <f>IF(SUM(E21,F21,G21)&lt;&gt;0,SUM(E21,F21,G21),"")</f>
      </c>
      <c r="E21" s="208">
        <f>IF(SUM(I21,N21,X21)&lt;&gt;0,SUM(I21,N21,X21),"")</f>
      </c>
      <c r="F21" s="208">
        <f>IF(SUM(P21,Y21)&lt;&gt;0,SUM(P21,Y21),"")</f>
      </c>
      <c r="G21" s="208">
        <f>IF(SUM(J21,Q21,Z21)&lt;&gt;0,SUM(J21,Q21,Z21),"")</f>
      </c>
      <c r="H21" s="209"/>
      <c r="I21" s="210"/>
      <c r="J21" s="208"/>
      <c r="K21" s="209"/>
      <c r="L21" s="207"/>
      <c r="M21" s="211"/>
      <c r="N21" s="212"/>
      <c r="O21" s="213"/>
      <c r="P21" s="208"/>
      <c r="Q21" s="212"/>
      <c r="R21" s="213"/>
      <c r="S21" s="214"/>
      <c r="T21" s="215"/>
      <c r="U21" s="216"/>
      <c r="V21" s="217"/>
      <c r="W21" s="218"/>
      <c r="X21" s="213" t="s">
        <v>163</v>
      </c>
      <c r="Y21" s="208"/>
      <c r="Z21" s="208"/>
      <c r="AA21" s="219"/>
      <c r="AB21" s="220"/>
      <c r="AC21" s="221"/>
      <c r="AD21" s="222" t="s">
        <v>171</v>
      </c>
    </row>
    <row r="22" spans="1:30" s="223" customFormat="1" ht="12">
      <c r="A22" s="205" t="s">
        <v>169</v>
      </c>
      <c r="B22" s="226"/>
      <c r="C22" s="206" t="s">
        <v>170</v>
      </c>
      <c r="D22" s="207">
        <f t="shared" si="2"/>
      </c>
      <c r="E22" s="208">
        <f t="shared" si="0"/>
      </c>
      <c r="F22" s="208">
        <f t="shared" si="3"/>
      </c>
      <c r="G22" s="208">
        <f t="shared" si="4"/>
      </c>
      <c r="H22" s="209"/>
      <c r="I22" s="210"/>
      <c r="J22" s="208"/>
      <c r="K22" s="209"/>
      <c r="L22" s="207"/>
      <c r="M22" s="211"/>
      <c r="N22" s="212"/>
      <c r="O22" s="213"/>
      <c r="P22" s="208"/>
      <c r="Q22" s="212"/>
      <c r="R22" s="213"/>
      <c r="S22" s="214"/>
      <c r="T22" s="215"/>
      <c r="U22" s="216"/>
      <c r="V22" s="217"/>
      <c r="W22" s="218"/>
      <c r="X22" s="213" t="s">
        <v>163</v>
      </c>
      <c r="Y22" s="208"/>
      <c r="Z22" s="208"/>
      <c r="AA22" s="219"/>
      <c r="AB22" s="220"/>
      <c r="AC22" s="221"/>
      <c r="AD22" s="222" t="s">
        <v>171</v>
      </c>
    </row>
    <row r="23" spans="1:31" ht="12">
      <c r="A23" s="125" t="s">
        <v>165</v>
      </c>
      <c r="B23" s="227"/>
      <c r="C23" s="28" t="s">
        <v>40</v>
      </c>
      <c r="D23" s="29">
        <f t="shared" si="2"/>
      </c>
      <c r="E23" s="30">
        <f t="shared" si="0"/>
      </c>
      <c r="F23" s="30">
        <f t="shared" si="3"/>
      </c>
      <c r="G23" s="30">
        <f t="shared" si="4"/>
      </c>
      <c r="H23" s="31"/>
      <c r="I23" s="32"/>
      <c r="J23" s="33"/>
      <c r="K23" s="34"/>
      <c r="L23" s="35"/>
      <c r="M23" s="51"/>
      <c r="N23" s="52"/>
      <c r="O23" s="53"/>
      <c r="P23" s="33"/>
      <c r="Q23" s="52"/>
      <c r="R23" s="53"/>
      <c r="S23" s="54"/>
      <c r="T23" s="55"/>
      <c r="U23" s="56"/>
      <c r="V23" s="57"/>
      <c r="W23" s="58"/>
      <c r="X23" s="53" t="s">
        <v>163</v>
      </c>
      <c r="Y23" s="33"/>
      <c r="Z23" s="33"/>
      <c r="AA23" s="59"/>
      <c r="AB23" s="46"/>
      <c r="AC23" s="60"/>
      <c r="AD23" s="61" t="s">
        <v>93</v>
      </c>
      <c r="AE23" s="122"/>
    </row>
    <row r="24" spans="1:31" ht="12">
      <c r="A24" s="125" t="s">
        <v>166</v>
      </c>
      <c r="B24" s="227"/>
      <c r="C24" s="28" t="s">
        <v>40</v>
      </c>
      <c r="D24" s="29">
        <f t="shared" si="2"/>
      </c>
      <c r="E24" s="30">
        <f t="shared" si="0"/>
      </c>
      <c r="F24" s="30">
        <f t="shared" si="3"/>
      </c>
      <c r="G24" s="30">
        <f t="shared" si="4"/>
      </c>
      <c r="H24" s="31"/>
      <c r="I24" s="32"/>
      <c r="J24" s="33"/>
      <c r="K24" s="34"/>
      <c r="L24" s="35"/>
      <c r="M24" s="51"/>
      <c r="N24" s="52"/>
      <c r="O24" s="53"/>
      <c r="P24" s="33"/>
      <c r="Q24" s="52"/>
      <c r="R24" s="53"/>
      <c r="S24" s="54"/>
      <c r="T24" s="55"/>
      <c r="U24" s="56"/>
      <c r="V24" s="57"/>
      <c r="W24" s="58"/>
      <c r="X24" s="53" t="s">
        <v>163</v>
      </c>
      <c r="Y24" s="33"/>
      <c r="Z24" s="33"/>
      <c r="AA24" s="59"/>
      <c r="AB24" s="46"/>
      <c r="AC24" s="60"/>
      <c r="AD24" s="61" t="s">
        <v>34</v>
      </c>
      <c r="AE24" s="122"/>
    </row>
    <row r="25" spans="1:31" ht="12.75" thickBot="1">
      <c r="A25" s="126" t="s">
        <v>145</v>
      </c>
      <c r="B25" s="228"/>
      <c r="C25" s="84" t="s">
        <v>31</v>
      </c>
      <c r="D25" s="85">
        <f t="shared" si="2"/>
      </c>
      <c r="E25" s="86">
        <f t="shared" si="0"/>
      </c>
      <c r="F25" s="86">
        <f t="shared" si="3"/>
      </c>
      <c r="G25" s="86">
        <f t="shared" si="4"/>
      </c>
      <c r="H25" s="108"/>
      <c r="I25" s="66"/>
      <c r="J25" s="67"/>
      <c r="K25" s="68"/>
      <c r="L25" s="69"/>
      <c r="M25" s="70"/>
      <c r="N25" s="71"/>
      <c r="O25" s="72"/>
      <c r="P25" s="67"/>
      <c r="Q25" s="71"/>
      <c r="R25" s="72"/>
      <c r="S25" s="73"/>
      <c r="T25" s="74"/>
      <c r="U25" s="75"/>
      <c r="V25" s="76"/>
      <c r="W25" s="77"/>
      <c r="X25" s="72" t="s">
        <v>163</v>
      </c>
      <c r="Y25" s="67"/>
      <c r="Z25" s="67"/>
      <c r="AA25" s="78"/>
      <c r="AB25" s="79"/>
      <c r="AC25" s="80"/>
      <c r="AD25" s="81" t="s">
        <v>67</v>
      </c>
      <c r="AE25" s="122"/>
    </row>
    <row r="26" ht="12">
      <c r="A26" s="1" t="s">
        <v>82</v>
      </c>
    </row>
    <row r="27" spans="1:28" ht="12">
      <c r="A27" s="3" t="s">
        <v>25</v>
      </c>
      <c r="E27" s="2" t="s">
        <v>121</v>
      </c>
      <c r="F27" s="2"/>
      <c r="G27" s="2"/>
      <c r="T27" s="3" t="s">
        <v>122</v>
      </c>
      <c r="U27" s="3"/>
      <c r="AB27" s="1" t="s">
        <v>123</v>
      </c>
    </row>
    <row r="31" spans="1:15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29" ht="12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2">
      <c r="A33" s="1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12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39" ht="12">
      <c r="A35" s="1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124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ht="12">
      <c r="A36" s="1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124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ht="58.5" customHeight="1">
      <c r="A37" s="1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124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2">
      <c r="A38" s="1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124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124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12">
      <c r="A40" s="1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124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AD41" s="124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AD42" s="124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AD43" s="124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15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</sheetData>
  <sheetProtection/>
  <mergeCells count="14">
    <mergeCell ref="C5:D5"/>
    <mergeCell ref="Z4:AC4"/>
    <mergeCell ref="A4:B4"/>
    <mergeCell ref="D4:E4"/>
    <mergeCell ref="M6:W6"/>
    <mergeCell ref="Z6:AC6"/>
    <mergeCell ref="AD7:AD8"/>
    <mergeCell ref="A7:A8"/>
    <mergeCell ref="C7:C8"/>
    <mergeCell ref="V7:AC7"/>
    <mergeCell ref="L7:U7"/>
    <mergeCell ref="I7:K7"/>
    <mergeCell ref="D7:H7"/>
    <mergeCell ref="B7:B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158+2019_C1 "/>
    <hyperlink ref="B18" r:id="rId5" display="https://bolid.bstu.ru/courses/course-v1:BSTU+CS223+2021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4">
      <selection activeCell="A9" sqref="A9:IV25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9" width="4.625" style="1" customWidth="1"/>
    <col min="10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625" style="1" customWidth="1"/>
    <col min="19" max="19" width="5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4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60</v>
      </c>
      <c r="I5" s="4"/>
      <c r="L5" s="4"/>
    </row>
    <row r="6" spans="8:29" ht="12" customHeight="1" thickBot="1">
      <c r="H6" s="1" t="s">
        <v>42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 t="s">
        <v>1</v>
      </c>
      <c r="I8" s="8" t="s">
        <v>18</v>
      </c>
      <c r="J8" s="9" t="s">
        <v>19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7</v>
      </c>
      <c r="B9" s="28" t="s">
        <v>37</v>
      </c>
      <c r="C9" s="29">
        <f>IF(SUM(D9,E9,F9,G9)&lt;&gt;0,SUM(D9,E9,F9,G9),"")</f>
        <v>8</v>
      </c>
      <c r="D9" s="30">
        <f aca="true" t="shared" si="0" ref="D9:D25">IF(SUM(H9,M9,W9)&lt;&gt;0,SUM(H9,M9,W9),"")</f>
      </c>
      <c r="E9" s="30">
        <f aca="true" t="shared" si="1" ref="E9:F12">IF(SUM(I9,O9,X9)&lt;&gt;0,SUM(I9,O9,X9),"")</f>
      </c>
      <c r="F9" s="30">
        <f t="shared" si="1"/>
        <v>6</v>
      </c>
      <c r="G9" s="50">
        <f>IF(SUM(S9,AA9)&lt;&gt;0,SUM(S9,AA9),"")</f>
        <v>2</v>
      </c>
      <c r="H9" s="90"/>
      <c r="I9" s="82"/>
      <c r="J9" s="131"/>
      <c r="K9" s="92"/>
      <c r="L9" s="93">
        <v>1</v>
      </c>
      <c r="M9" s="94"/>
      <c r="N9" s="95"/>
      <c r="O9" s="82"/>
      <c r="P9" s="94">
        <v>6</v>
      </c>
      <c r="Q9" s="95"/>
      <c r="R9" s="96"/>
      <c r="S9" s="97">
        <v>2</v>
      </c>
      <c r="T9" s="98" t="s">
        <v>35</v>
      </c>
      <c r="U9" s="99"/>
      <c r="V9" s="100"/>
      <c r="W9" s="95"/>
      <c r="X9" s="82"/>
      <c r="Y9" s="82"/>
      <c r="Z9" s="101"/>
      <c r="AA9" s="102"/>
      <c r="AB9" s="47"/>
      <c r="AC9" s="48" t="s">
        <v>22</v>
      </c>
    </row>
    <row r="10" spans="1:29" ht="12">
      <c r="A10" s="49" t="s">
        <v>43</v>
      </c>
      <c r="B10" s="28" t="s">
        <v>31</v>
      </c>
      <c r="C10" s="29">
        <f>IF(SUM(D10,E10,F10,G10)&lt;&gt;0,SUM(D10,E10,F10,G10),"")</f>
        <v>10</v>
      </c>
      <c r="D10" s="30">
        <f t="shared" si="0"/>
        <v>6</v>
      </c>
      <c r="E10" s="30">
        <f t="shared" si="1"/>
      </c>
      <c r="F10" s="30">
        <f t="shared" si="1"/>
        <v>4</v>
      </c>
      <c r="G10" s="50">
        <f>IF(SUM(S10,AA10)&lt;&gt;0,SUM(S10,AA10),"")</f>
      </c>
      <c r="H10" s="32"/>
      <c r="I10" s="33"/>
      <c r="J10" s="132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4</v>
      </c>
      <c r="X10" s="33"/>
      <c r="Y10" s="33">
        <v>4</v>
      </c>
      <c r="Z10" s="59" t="s">
        <v>48</v>
      </c>
      <c r="AA10" s="46"/>
      <c r="AB10" s="60"/>
      <c r="AC10" s="61" t="s">
        <v>44</v>
      </c>
    </row>
    <row r="11" spans="1:29" ht="12">
      <c r="A11" s="49" t="s">
        <v>72</v>
      </c>
      <c r="B11" s="28" t="s">
        <v>172</v>
      </c>
      <c r="C11" s="29">
        <f>IF(SUM(D11,E11,F11,G11)&lt;&gt;0,SUM(D11,E11,F11,G11),"")</f>
        <v>10</v>
      </c>
      <c r="D11" s="30">
        <f t="shared" si="0"/>
        <v>6</v>
      </c>
      <c r="E11" s="30">
        <f t="shared" si="1"/>
        <v>2</v>
      </c>
      <c r="F11" s="30">
        <f t="shared" si="1"/>
        <v>2</v>
      </c>
      <c r="G11" s="50">
        <f>IF(SUM(S11,AA11)&lt;&gt;0,SUM(S11,AA11),"")</f>
      </c>
      <c r="H11" s="32"/>
      <c r="I11" s="33"/>
      <c r="J11" s="132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4</v>
      </c>
      <c r="X11" s="33">
        <v>2</v>
      </c>
      <c r="Y11" s="33">
        <v>2</v>
      </c>
      <c r="Z11" s="59" t="s">
        <v>33</v>
      </c>
      <c r="AA11" s="46"/>
      <c r="AB11" s="60"/>
      <c r="AC11" s="61" t="s">
        <v>73</v>
      </c>
    </row>
    <row r="12" spans="1:29" ht="12">
      <c r="A12" s="49" t="s">
        <v>136</v>
      </c>
      <c r="B12" s="28" t="s">
        <v>173</v>
      </c>
      <c r="C12" s="29">
        <f>IF(SUM(D12,E12,F12,G12)&lt;&gt;0,SUM(D12,E12,F12,G12),"")</f>
        <v>6</v>
      </c>
      <c r="D12" s="30">
        <f t="shared" si="0"/>
        <v>4</v>
      </c>
      <c r="E12" s="30">
        <f t="shared" si="1"/>
      </c>
      <c r="F12" s="30">
        <f t="shared" si="1"/>
        <v>2</v>
      </c>
      <c r="G12" s="50">
        <f>IF(SUM(S12,AA12)&lt;&gt;0,SUM(S12,AA12),"")</f>
      </c>
      <c r="H12" s="32"/>
      <c r="I12" s="33"/>
      <c r="J12" s="132"/>
      <c r="K12" s="35"/>
      <c r="L12" s="51"/>
      <c r="M12" s="52">
        <v>2</v>
      </c>
      <c r="N12" s="53" t="s">
        <v>9</v>
      </c>
      <c r="O12" s="33"/>
      <c r="P12" s="52"/>
      <c r="Q12" s="53"/>
      <c r="R12" s="54"/>
      <c r="S12" s="55"/>
      <c r="T12" s="56"/>
      <c r="U12" s="57"/>
      <c r="V12" s="58"/>
      <c r="W12" s="53">
        <v>2</v>
      </c>
      <c r="X12" s="33"/>
      <c r="Y12" s="33">
        <v>2</v>
      </c>
      <c r="Z12" s="59" t="s">
        <v>33</v>
      </c>
      <c r="AA12" s="46"/>
      <c r="AB12" s="60"/>
      <c r="AC12" s="61" t="s">
        <v>141</v>
      </c>
    </row>
    <row r="13" spans="1:29" ht="12">
      <c r="A13" s="49" t="s">
        <v>96</v>
      </c>
      <c r="B13" s="28" t="s">
        <v>173</v>
      </c>
      <c r="C13" s="29">
        <f>IF(SUM(D13,E13,F13)&lt;&gt;0,SUM(D13,E13,F13),"")</f>
        <v>6</v>
      </c>
      <c r="D13" s="30">
        <f t="shared" si="0"/>
        <v>4</v>
      </c>
      <c r="E13" s="30">
        <f>IF(SUM(O13,I13,X13)&lt;&gt;0,SUM(O13,I13,X13),"")</f>
      </c>
      <c r="F13" s="30">
        <f aca="true" t="shared" si="2" ref="F13:F25">IF(SUM(J13,P13,Y13)&lt;&gt;0,SUM(J13,P13,Y13),"")</f>
        <v>2</v>
      </c>
      <c r="G13" s="31"/>
      <c r="H13" s="32">
        <v>2</v>
      </c>
      <c r="I13" s="33"/>
      <c r="J13" s="132"/>
      <c r="K13" s="35"/>
      <c r="L13" s="51">
        <v>1</v>
      </c>
      <c r="M13" s="52">
        <v>2</v>
      </c>
      <c r="N13" s="53"/>
      <c r="O13" s="33"/>
      <c r="P13" s="52">
        <v>2</v>
      </c>
      <c r="Q13" s="53"/>
      <c r="R13" s="54" t="s">
        <v>33</v>
      </c>
      <c r="S13" s="55"/>
      <c r="T13" s="56"/>
      <c r="U13" s="57"/>
      <c r="V13" s="58"/>
      <c r="W13" s="53"/>
      <c r="X13" s="33"/>
      <c r="Y13" s="33"/>
      <c r="Z13" s="59"/>
      <c r="AA13" s="46"/>
      <c r="AB13" s="60"/>
      <c r="AC13" s="61" t="s">
        <v>138</v>
      </c>
    </row>
    <row r="14" spans="1:29" ht="12">
      <c r="A14" s="49" t="s">
        <v>8</v>
      </c>
      <c r="B14" s="28" t="s">
        <v>160</v>
      </c>
      <c r="C14" s="29">
        <f>IF(SUM(D14,E14,F14)&lt;&gt;0,SUM(D14,E14,F14),"")</f>
        <v>12</v>
      </c>
      <c r="D14" s="30">
        <f t="shared" si="0"/>
        <v>6</v>
      </c>
      <c r="E14" s="30">
        <f>IF(SUM(O14,I14,X14)&lt;&gt;0,SUM(O14,I14,X14),"")</f>
      </c>
      <c r="F14" s="30">
        <f t="shared" si="2"/>
        <v>6</v>
      </c>
      <c r="G14" s="31"/>
      <c r="H14" s="32"/>
      <c r="I14" s="33"/>
      <c r="J14" s="132"/>
      <c r="K14" s="35"/>
      <c r="L14" s="51">
        <v>3</v>
      </c>
      <c r="M14" s="52">
        <v>6</v>
      </c>
      <c r="N14" s="53"/>
      <c r="O14" s="33"/>
      <c r="P14" s="52">
        <v>6</v>
      </c>
      <c r="Q14" s="53"/>
      <c r="R14" s="54" t="s">
        <v>33</v>
      </c>
      <c r="S14" s="55"/>
      <c r="T14" s="56"/>
      <c r="U14" s="57"/>
      <c r="V14" s="58"/>
      <c r="W14" s="53"/>
      <c r="X14" s="33"/>
      <c r="Y14" s="33"/>
      <c r="Z14" s="59"/>
      <c r="AA14" s="46"/>
      <c r="AB14" s="60"/>
      <c r="AC14" s="61" t="s">
        <v>90</v>
      </c>
    </row>
    <row r="15" spans="1:29" ht="12">
      <c r="A15" s="49" t="s">
        <v>10</v>
      </c>
      <c r="B15" s="28" t="s">
        <v>170</v>
      </c>
      <c r="C15" s="29">
        <f>IF(SUM(D15,E15,F15,G15)&lt;&gt;0,SUM(D15,E15,F15,G15),"")</f>
        <v>6</v>
      </c>
      <c r="D15" s="30">
        <f t="shared" si="0"/>
        <v>2</v>
      </c>
      <c r="E15" s="30">
        <f>IF(SUM(I15,O15,X15)&lt;&gt;0,SUM(I15,O15,X15),"")</f>
      </c>
      <c r="F15" s="30">
        <f t="shared" si="2"/>
        <v>2</v>
      </c>
      <c r="G15" s="50">
        <f>IF(SUM(S15,AA15)&lt;&gt;0,SUM(S15,AA15),"")</f>
        <v>2</v>
      </c>
      <c r="H15" s="32"/>
      <c r="I15" s="33"/>
      <c r="J15" s="132"/>
      <c r="K15" s="133"/>
      <c r="L15" s="51">
        <v>1</v>
      </c>
      <c r="M15" s="52">
        <v>2</v>
      </c>
      <c r="N15" s="53"/>
      <c r="O15" s="33"/>
      <c r="P15" s="52">
        <v>2</v>
      </c>
      <c r="Q15" s="53"/>
      <c r="R15" s="54"/>
      <c r="S15" s="55">
        <v>2</v>
      </c>
      <c r="T15" s="56" t="s">
        <v>35</v>
      </c>
      <c r="U15" s="58"/>
      <c r="V15" s="58"/>
      <c r="W15" s="53"/>
      <c r="X15" s="33"/>
      <c r="Y15" s="33"/>
      <c r="Z15" s="59"/>
      <c r="AA15" s="46"/>
      <c r="AB15" s="60"/>
      <c r="AC15" s="61" t="s">
        <v>21</v>
      </c>
    </row>
    <row r="16" spans="1:29" ht="12">
      <c r="A16" s="49" t="s">
        <v>66</v>
      </c>
      <c r="B16" s="28" t="s">
        <v>161</v>
      </c>
      <c r="C16" s="29">
        <f>IF(SUM(D16,E16,F16,G16)&lt;&gt;0,SUM(D16,E16,F16,G16),"")</f>
        <v>6</v>
      </c>
      <c r="D16" s="30">
        <f t="shared" si="0"/>
        <v>2</v>
      </c>
      <c r="E16" s="30">
        <f>IF(SUM(I16,O16,X16)&lt;&gt;0,SUM(I16,O16,X16),"")</f>
      </c>
      <c r="F16" s="30">
        <f t="shared" si="2"/>
        <v>2</v>
      </c>
      <c r="G16" s="50">
        <f>IF(SUM(S16,AA16)&lt;&gt;0,SUM(S16,AA16),"")</f>
        <v>2</v>
      </c>
      <c r="H16" s="32"/>
      <c r="I16" s="33"/>
      <c r="J16" s="132"/>
      <c r="K16" s="133">
        <v>1</v>
      </c>
      <c r="L16" s="51"/>
      <c r="M16" s="52">
        <v>2</v>
      </c>
      <c r="N16" s="53"/>
      <c r="O16" s="33"/>
      <c r="P16" s="52">
        <v>2</v>
      </c>
      <c r="Q16" s="53"/>
      <c r="R16" s="54"/>
      <c r="S16" s="55">
        <v>2</v>
      </c>
      <c r="T16" s="56" t="s">
        <v>35</v>
      </c>
      <c r="U16" s="58"/>
      <c r="V16" s="58"/>
      <c r="W16" s="53"/>
      <c r="X16" s="33"/>
      <c r="Y16" s="33"/>
      <c r="Z16" s="59"/>
      <c r="AA16" s="46"/>
      <c r="AB16" s="60"/>
      <c r="AC16" s="64" t="s">
        <v>93</v>
      </c>
    </row>
    <row r="17" spans="1:29" ht="12" customHeight="1">
      <c r="A17" s="49" t="s">
        <v>39</v>
      </c>
      <c r="B17" s="28" t="s">
        <v>40</v>
      </c>
      <c r="C17" s="29">
        <f aca="true" t="shared" si="3" ref="C17:C25">IF(SUM(D17,E17,F17)&lt;&gt;0,SUM(D17,E17,F17),"")</f>
        <v>8</v>
      </c>
      <c r="D17" s="30">
        <f t="shared" si="0"/>
      </c>
      <c r="E17" s="30">
        <f aca="true" t="shared" si="4" ref="E17:E25">IF(SUM(O17,I17,X17)&lt;&gt;0,SUM(O17,I17,X17),"")</f>
      </c>
      <c r="F17" s="30">
        <f t="shared" si="2"/>
        <v>8</v>
      </c>
      <c r="G17" s="31"/>
      <c r="H17" s="32"/>
      <c r="I17" s="33"/>
      <c r="J17" s="132"/>
      <c r="K17" s="35"/>
      <c r="L17" s="51">
        <v>2</v>
      </c>
      <c r="M17" s="52"/>
      <c r="N17" s="53"/>
      <c r="O17" s="33"/>
      <c r="P17" s="52">
        <v>4</v>
      </c>
      <c r="Q17" s="53"/>
      <c r="R17" s="54" t="s">
        <v>33</v>
      </c>
      <c r="S17" s="55"/>
      <c r="T17" s="56"/>
      <c r="U17" s="57"/>
      <c r="V17" s="58">
        <v>3</v>
      </c>
      <c r="W17" s="53"/>
      <c r="X17" s="33"/>
      <c r="Y17" s="33">
        <v>4</v>
      </c>
      <c r="Z17" s="59" t="s">
        <v>33</v>
      </c>
      <c r="AA17" s="46"/>
      <c r="AB17" s="60"/>
      <c r="AC17" s="61" t="s">
        <v>23</v>
      </c>
    </row>
    <row r="18" spans="1:29" ht="12" customHeight="1">
      <c r="A18" s="62" t="s">
        <v>94</v>
      </c>
      <c r="B18" s="28" t="s">
        <v>31</v>
      </c>
      <c r="C18" s="29">
        <f t="shared" si="3"/>
        <v>4</v>
      </c>
      <c r="D18" s="30">
        <f t="shared" si="0"/>
      </c>
      <c r="E18" s="30">
        <f t="shared" si="4"/>
        <v>4</v>
      </c>
      <c r="F18" s="30">
        <f t="shared" si="2"/>
      </c>
      <c r="G18" s="31"/>
      <c r="H18" s="32"/>
      <c r="I18" s="33"/>
      <c r="J18" s="132"/>
      <c r="K18" s="35"/>
      <c r="L18" s="51"/>
      <c r="M18" s="52"/>
      <c r="N18" s="53"/>
      <c r="O18" s="33" t="s">
        <v>163</v>
      </c>
      <c r="P18" s="52"/>
      <c r="Q18" s="53"/>
      <c r="R18" s="54"/>
      <c r="S18" s="55"/>
      <c r="T18" s="56"/>
      <c r="U18" s="57"/>
      <c r="V18" s="58">
        <v>1</v>
      </c>
      <c r="W18" s="53"/>
      <c r="X18" s="33">
        <v>4</v>
      </c>
      <c r="Y18" s="33"/>
      <c r="Z18" s="59" t="s">
        <v>33</v>
      </c>
      <c r="AA18" s="46"/>
      <c r="AB18" s="60"/>
      <c r="AC18" s="61" t="s">
        <v>34</v>
      </c>
    </row>
    <row r="19" spans="1:29" ht="12" customHeight="1">
      <c r="A19" s="49" t="s">
        <v>49</v>
      </c>
      <c r="B19" s="28" t="s">
        <v>40</v>
      </c>
      <c r="C19" s="29">
        <f t="shared" si="3"/>
        <v>12</v>
      </c>
      <c r="D19" s="30">
        <f t="shared" si="0"/>
        <v>6</v>
      </c>
      <c r="E19" s="30">
        <f t="shared" si="4"/>
        <v>2</v>
      </c>
      <c r="F19" s="30">
        <f t="shared" si="2"/>
        <v>4</v>
      </c>
      <c r="G19" s="31"/>
      <c r="H19" s="32"/>
      <c r="I19" s="33"/>
      <c r="J19" s="132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4</v>
      </c>
      <c r="X19" s="33">
        <v>2</v>
      </c>
      <c r="Y19" s="33">
        <v>4</v>
      </c>
      <c r="Z19" s="59"/>
      <c r="AA19" s="46">
        <v>2</v>
      </c>
      <c r="AB19" s="60" t="s">
        <v>35</v>
      </c>
      <c r="AC19" s="61" t="s">
        <v>93</v>
      </c>
    </row>
    <row r="20" spans="1:29" ht="12" customHeight="1">
      <c r="A20" s="49" t="s">
        <v>58</v>
      </c>
      <c r="B20" s="28" t="s">
        <v>170</v>
      </c>
      <c r="C20" s="29">
        <f t="shared" si="3"/>
        <v>14</v>
      </c>
      <c r="D20" s="30">
        <f t="shared" si="0"/>
        <v>6</v>
      </c>
      <c r="E20" s="30">
        <f t="shared" si="4"/>
        <v>4</v>
      </c>
      <c r="F20" s="30">
        <f t="shared" si="2"/>
        <v>4</v>
      </c>
      <c r="G20" s="31"/>
      <c r="H20" s="32"/>
      <c r="I20" s="33"/>
      <c r="J20" s="132"/>
      <c r="K20" s="35"/>
      <c r="L20" s="51"/>
      <c r="M20" s="52">
        <v>2</v>
      </c>
      <c r="N20" s="53" t="s">
        <v>9</v>
      </c>
      <c r="O20" s="33"/>
      <c r="P20" s="52"/>
      <c r="Q20" s="53"/>
      <c r="R20" s="54"/>
      <c r="S20" s="55"/>
      <c r="T20" s="56"/>
      <c r="U20" s="127" t="s">
        <v>74</v>
      </c>
      <c r="V20" s="58"/>
      <c r="W20" s="53">
        <v>4</v>
      </c>
      <c r="X20" s="33">
        <v>4</v>
      </c>
      <c r="Y20" s="33">
        <v>4</v>
      </c>
      <c r="Z20" s="59" t="s">
        <v>74</v>
      </c>
      <c r="AA20" s="46">
        <v>2</v>
      </c>
      <c r="AB20" s="60" t="s">
        <v>35</v>
      </c>
      <c r="AC20" s="61" t="s">
        <v>83</v>
      </c>
    </row>
    <row r="21" spans="1:29" ht="12">
      <c r="A21" s="49" t="s">
        <v>97</v>
      </c>
      <c r="B21" s="63" t="s">
        <v>174</v>
      </c>
      <c r="C21" s="29">
        <f t="shared" si="3"/>
        <v>8</v>
      </c>
      <c r="D21" s="30">
        <f t="shared" si="0"/>
        <v>4</v>
      </c>
      <c r="E21" s="30">
        <f t="shared" si="4"/>
        <v>2</v>
      </c>
      <c r="F21" s="30">
        <f t="shared" si="2"/>
        <v>2</v>
      </c>
      <c r="G21" s="31"/>
      <c r="H21" s="103">
        <v>2</v>
      </c>
      <c r="I21" s="39"/>
      <c r="J21" s="134"/>
      <c r="K21" s="105"/>
      <c r="L21" s="36">
        <v>1</v>
      </c>
      <c r="M21" s="37">
        <v>2</v>
      </c>
      <c r="N21" s="38"/>
      <c r="O21" s="39">
        <v>2</v>
      </c>
      <c r="P21" s="37">
        <v>2</v>
      </c>
      <c r="Q21" s="38"/>
      <c r="R21" s="40" t="s">
        <v>48</v>
      </c>
      <c r="S21" s="41"/>
      <c r="T21" s="42"/>
      <c r="U21" s="43"/>
      <c r="V21" s="44"/>
      <c r="W21" s="38"/>
      <c r="X21" s="39"/>
      <c r="Y21" s="39"/>
      <c r="Z21" s="45"/>
      <c r="AA21" s="106"/>
      <c r="AB21" s="107"/>
      <c r="AC21" s="64" t="s">
        <v>83</v>
      </c>
    </row>
    <row r="22" spans="1:29" ht="12">
      <c r="A22" s="49" t="s">
        <v>176</v>
      </c>
      <c r="B22" s="28" t="s">
        <v>52</v>
      </c>
      <c r="C22" s="128">
        <f t="shared" si="3"/>
      </c>
      <c r="D22" s="129">
        <f t="shared" si="0"/>
      </c>
      <c r="E22" s="129">
        <f t="shared" si="4"/>
      </c>
      <c r="F22" s="129">
        <f t="shared" si="2"/>
      </c>
      <c r="G22" s="130"/>
      <c r="H22" s="103"/>
      <c r="I22" s="39"/>
      <c r="J22" s="134"/>
      <c r="K22" s="105"/>
      <c r="L22" s="36"/>
      <c r="M22" s="37"/>
      <c r="N22" s="38"/>
      <c r="O22" s="39"/>
      <c r="P22" s="37"/>
      <c r="Q22" s="38"/>
      <c r="R22" s="40"/>
      <c r="S22" s="41"/>
      <c r="T22" s="42"/>
      <c r="U22" s="43"/>
      <c r="V22" s="44"/>
      <c r="W22" s="38" t="s">
        <v>163</v>
      </c>
      <c r="X22" s="39"/>
      <c r="Y22" s="39"/>
      <c r="Z22" s="45"/>
      <c r="AA22" s="106"/>
      <c r="AB22" s="107"/>
      <c r="AC22" s="64" t="s">
        <v>138</v>
      </c>
    </row>
    <row r="23" spans="1:29" ht="12">
      <c r="A23" s="49" t="s">
        <v>145</v>
      </c>
      <c r="B23" s="28" t="s">
        <v>31</v>
      </c>
      <c r="C23" s="128">
        <f t="shared" si="3"/>
      </c>
      <c r="D23" s="129">
        <f t="shared" si="0"/>
      </c>
      <c r="E23" s="129">
        <f t="shared" si="4"/>
      </c>
      <c r="F23" s="129">
        <f t="shared" si="2"/>
      </c>
      <c r="G23" s="130"/>
      <c r="H23" s="103"/>
      <c r="I23" s="39"/>
      <c r="J23" s="134"/>
      <c r="K23" s="105"/>
      <c r="L23" s="36"/>
      <c r="M23" s="37"/>
      <c r="N23" s="38"/>
      <c r="O23" s="39"/>
      <c r="P23" s="37"/>
      <c r="Q23" s="38"/>
      <c r="R23" s="40"/>
      <c r="S23" s="41"/>
      <c r="T23" s="42"/>
      <c r="U23" s="43"/>
      <c r="V23" s="44"/>
      <c r="W23" s="38" t="s">
        <v>163</v>
      </c>
      <c r="X23" s="39"/>
      <c r="Y23" s="39"/>
      <c r="Z23" s="45"/>
      <c r="AA23" s="106"/>
      <c r="AB23" s="107"/>
      <c r="AC23" s="64" t="s">
        <v>67</v>
      </c>
    </row>
    <row r="24" spans="1:29" ht="12">
      <c r="A24" s="49" t="s">
        <v>181</v>
      </c>
      <c r="B24" s="28" t="s">
        <v>161</v>
      </c>
      <c r="C24" s="128">
        <f t="shared" si="3"/>
      </c>
      <c r="D24" s="129">
        <f t="shared" si="0"/>
      </c>
      <c r="E24" s="129">
        <f t="shared" si="4"/>
      </c>
      <c r="F24" s="129">
        <f t="shared" si="2"/>
      </c>
      <c r="G24" s="130"/>
      <c r="H24" s="103"/>
      <c r="I24" s="39"/>
      <c r="J24" s="134"/>
      <c r="K24" s="105"/>
      <c r="L24" s="36"/>
      <c r="M24" s="37"/>
      <c r="N24" s="38"/>
      <c r="O24" s="39"/>
      <c r="P24" s="37"/>
      <c r="Q24" s="38"/>
      <c r="R24" s="40"/>
      <c r="S24" s="41"/>
      <c r="T24" s="42"/>
      <c r="U24" s="43"/>
      <c r="V24" s="44"/>
      <c r="W24" s="38" t="s">
        <v>163</v>
      </c>
      <c r="X24" s="39"/>
      <c r="Y24" s="39"/>
      <c r="Z24" s="45"/>
      <c r="AA24" s="106"/>
      <c r="AB24" s="107"/>
      <c r="AC24" s="64" t="s">
        <v>34</v>
      </c>
    </row>
    <row r="25" spans="1:29" ht="12.75" thickBot="1">
      <c r="A25" s="65" t="s">
        <v>182</v>
      </c>
      <c r="B25" s="81" t="s">
        <v>170</v>
      </c>
      <c r="C25" s="85">
        <f t="shared" si="3"/>
      </c>
      <c r="D25" s="86">
        <f t="shared" si="0"/>
      </c>
      <c r="E25" s="86">
        <f t="shared" si="4"/>
      </c>
      <c r="F25" s="86">
        <f t="shared" si="2"/>
      </c>
      <c r="G25" s="108"/>
      <c r="H25" s="66"/>
      <c r="I25" s="67"/>
      <c r="J25" s="135"/>
      <c r="K25" s="69"/>
      <c r="L25" s="70"/>
      <c r="M25" s="71"/>
      <c r="N25" s="72"/>
      <c r="O25" s="67"/>
      <c r="P25" s="71"/>
      <c r="Q25" s="72"/>
      <c r="R25" s="73"/>
      <c r="S25" s="74"/>
      <c r="T25" s="75"/>
      <c r="U25" s="76"/>
      <c r="V25" s="77"/>
      <c r="W25" s="72" t="s">
        <v>163</v>
      </c>
      <c r="X25" s="67"/>
      <c r="Y25" s="67"/>
      <c r="Z25" s="78"/>
      <c r="AA25" s="79"/>
      <c r="AB25" s="80"/>
      <c r="AC25" s="81" t="s">
        <v>34</v>
      </c>
    </row>
    <row r="27" spans="1:28" ht="12.75">
      <c r="A27" s="3" t="s">
        <v>25</v>
      </c>
      <c r="E27" s="5" t="s">
        <v>121</v>
      </c>
      <c r="F27" s="2"/>
      <c r="G27" s="2"/>
      <c r="T27" s="20" t="s">
        <v>122</v>
      </c>
      <c r="U27" s="20"/>
      <c r="AB27" s="21" t="s">
        <v>123</v>
      </c>
    </row>
    <row r="28" spans="1:15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2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58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AD40"/>
      <c r="AE40"/>
      <c r="AF40"/>
      <c r="AG40"/>
      <c r="AH40"/>
      <c r="AI40"/>
      <c r="AJ40"/>
      <c r="AK40"/>
      <c r="AL40"/>
      <c r="AM40"/>
    </row>
    <row r="41" spans="1:3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AD41"/>
      <c r="AE41"/>
      <c r="AF41"/>
      <c r="AG41"/>
      <c r="AH41"/>
      <c r="AI41"/>
      <c r="AJ41"/>
      <c r="AK41"/>
      <c r="AL41"/>
      <c r="AM41"/>
    </row>
    <row r="42" spans="1:15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4">
      <selection activeCell="A9" sqref="A9:IV2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9" width="4.625" style="1" customWidth="1"/>
    <col min="10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625" style="1" customWidth="1"/>
    <col min="19" max="19" width="5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4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61</v>
      </c>
      <c r="I5" s="4"/>
      <c r="L5" s="4"/>
    </row>
    <row r="6" spans="8:29" ht="12" customHeight="1" thickBot="1">
      <c r="H6" s="1" t="s">
        <v>42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 t="s">
        <v>1</v>
      </c>
      <c r="I8" s="8" t="s">
        <v>18</v>
      </c>
      <c r="J8" s="9" t="s">
        <v>19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7</v>
      </c>
      <c r="B9" s="28" t="s">
        <v>37</v>
      </c>
      <c r="C9" s="29">
        <f>IF(SUM(D9,E9,F9,G9)&lt;&gt;0,SUM(D9,E9,F9,G9),"")</f>
        <v>8</v>
      </c>
      <c r="D9" s="30">
        <f aca="true" t="shared" si="0" ref="D9:D28">IF(SUM(H9,M9,W9)&lt;&gt;0,SUM(H9,M9,W9),"")</f>
      </c>
      <c r="E9" s="30">
        <f aca="true" t="shared" si="1" ref="E9:F12">IF(SUM(I9,O9,X9)&lt;&gt;0,SUM(I9,O9,X9),"")</f>
      </c>
      <c r="F9" s="30">
        <f t="shared" si="1"/>
        <v>6</v>
      </c>
      <c r="G9" s="50">
        <f>IF(SUM(S9,AA9)&lt;&gt;0,SUM(S9,AA9),"")</f>
        <v>2</v>
      </c>
      <c r="H9" s="90"/>
      <c r="I9" s="82"/>
      <c r="J9" s="131"/>
      <c r="K9" s="92"/>
      <c r="L9" s="93">
        <v>1</v>
      </c>
      <c r="M9" s="94"/>
      <c r="N9" s="95"/>
      <c r="O9" s="82"/>
      <c r="P9" s="94">
        <v>6</v>
      </c>
      <c r="Q9" s="95"/>
      <c r="R9" s="96"/>
      <c r="S9" s="97">
        <v>2</v>
      </c>
      <c r="T9" s="98" t="s">
        <v>35</v>
      </c>
      <c r="U9" s="99"/>
      <c r="V9" s="100"/>
      <c r="W9" s="95"/>
      <c r="X9" s="82"/>
      <c r="Y9" s="82"/>
      <c r="Z9" s="101"/>
      <c r="AA9" s="102"/>
      <c r="AB9" s="47"/>
      <c r="AC9" s="48" t="s">
        <v>22</v>
      </c>
    </row>
    <row r="10" spans="1:29" ht="12">
      <c r="A10" s="49" t="s">
        <v>43</v>
      </c>
      <c r="B10" s="28" t="s">
        <v>31</v>
      </c>
      <c r="C10" s="29">
        <f>IF(SUM(D10,E10,F10,G10)&lt;&gt;0,SUM(D10,E10,F10,G10),"")</f>
        <v>10</v>
      </c>
      <c r="D10" s="30">
        <f>IF(SUM(H10,M10,W10)&lt;&gt;0,SUM(H10,M10,W10),"")</f>
        <v>6</v>
      </c>
      <c r="E10" s="30">
        <f t="shared" si="1"/>
      </c>
      <c r="F10" s="30">
        <f t="shared" si="1"/>
        <v>4</v>
      </c>
      <c r="G10" s="50">
        <f>IF(SUM(S10,AA10)&lt;&gt;0,SUM(S10,AA10),"")</f>
      </c>
      <c r="H10" s="32"/>
      <c r="I10" s="33"/>
      <c r="J10" s="132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4</v>
      </c>
      <c r="X10" s="33"/>
      <c r="Y10" s="33">
        <v>4</v>
      </c>
      <c r="Z10" s="59" t="s">
        <v>48</v>
      </c>
      <c r="AA10" s="46"/>
      <c r="AB10" s="60"/>
      <c r="AC10" s="61" t="s">
        <v>44</v>
      </c>
    </row>
    <row r="11" spans="1:29" ht="12">
      <c r="A11" s="49" t="s">
        <v>72</v>
      </c>
      <c r="B11" s="28" t="s">
        <v>172</v>
      </c>
      <c r="C11" s="29">
        <f>IF(SUM(D11,E11,F11,G11)&lt;&gt;0,SUM(D11,E11,F11,G11),"")</f>
        <v>10</v>
      </c>
      <c r="D11" s="30">
        <f>IF(SUM(H11,M11,W11)&lt;&gt;0,SUM(H11,M11,W11),"")</f>
        <v>6</v>
      </c>
      <c r="E11" s="30">
        <f t="shared" si="1"/>
        <v>2</v>
      </c>
      <c r="F11" s="30">
        <f t="shared" si="1"/>
        <v>2</v>
      </c>
      <c r="G11" s="50">
        <f>IF(SUM(S11,AA11)&lt;&gt;0,SUM(S11,AA11),"")</f>
      </c>
      <c r="H11" s="32"/>
      <c r="I11" s="33"/>
      <c r="J11" s="132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4</v>
      </c>
      <c r="X11" s="33">
        <v>2</v>
      </c>
      <c r="Y11" s="33">
        <v>2</v>
      </c>
      <c r="Z11" s="59" t="s">
        <v>33</v>
      </c>
      <c r="AA11" s="46"/>
      <c r="AB11" s="60"/>
      <c r="AC11" s="61" t="s">
        <v>73</v>
      </c>
    </row>
    <row r="12" spans="1:29" ht="12">
      <c r="A12" s="49" t="s">
        <v>136</v>
      </c>
      <c r="B12" s="28" t="s">
        <v>173</v>
      </c>
      <c r="C12" s="29">
        <f>IF(SUM(D12,E12,F12,G12)&lt;&gt;0,SUM(D12,E12,F12,G12),"")</f>
        <v>6</v>
      </c>
      <c r="D12" s="30">
        <f t="shared" si="0"/>
        <v>4</v>
      </c>
      <c r="E12" s="30">
        <f t="shared" si="1"/>
      </c>
      <c r="F12" s="30">
        <f t="shared" si="1"/>
        <v>2</v>
      </c>
      <c r="G12" s="50">
        <f>IF(SUM(S12,AA12)&lt;&gt;0,SUM(S12,AA12),"")</f>
      </c>
      <c r="H12" s="32"/>
      <c r="I12" s="33"/>
      <c r="J12" s="132"/>
      <c r="K12" s="35"/>
      <c r="L12" s="51"/>
      <c r="M12" s="52">
        <v>2</v>
      </c>
      <c r="N12" s="53" t="s">
        <v>9</v>
      </c>
      <c r="O12" s="33"/>
      <c r="P12" s="52"/>
      <c r="Q12" s="53"/>
      <c r="R12" s="54"/>
      <c r="S12" s="55"/>
      <c r="T12" s="56"/>
      <c r="U12" s="57"/>
      <c r="V12" s="58"/>
      <c r="W12" s="53">
        <v>2</v>
      </c>
      <c r="X12" s="33"/>
      <c r="Y12" s="33">
        <v>2</v>
      </c>
      <c r="Z12" s="59" t="s">
        <v>33</v>
      </c>
      <c r="AA12" s="46"/>
      <c r="AB12" s="60"/>
      <c r="AC12" s="61" t="s">
        <v>141</v>
      </c>
    </row>
    <row r="13" spans="1:29" ht="12">
      <c r="A13" s="49" t="s">
        <v>96</v>
      </c>
      <c r="B13" s="28" t="s">
        <v>173</v>
      </c>
      <c r="C13" s="29">
        <f>IF(SUM(D13,E13,F13)&lt;&gt;0,SUM(D13,E13,F13),"")</f>
        <v>6</v>
      </c>
      <c r="D13" s="30">
        <f>IF(SUM(H13,M13,W13)&lt;&gt;0,SUM(H13,M13,W13),"")</f>
        <v>4</v>
      </c>
      <c r="E13" s="30">
        <f>IF(SUM(O13,I13,X13)&lt;&gt;0,SUM(O13,I13,X13),"")</f>
      </c>
      <c r="F13" s="30">
        <f>IF(SUM(J13,P13,Y13)&lt;&gt;0,SUM(J13,P13,Y13),"")</f>
        <v>2</v>
      </c>
      <c r="G13" s="31"/>
      <c r="H13" s="32">
        <v>2</v>
      </c>
      <c r="I13" s="33"/>
      <c r="J13" s="132"/>
      <c r="K13" s="35"/>
      <c r="L13" s="51">
        <v>1</v>
      </c>
      <c r="M13" s="52">
        <v>2</v>
      </c>
      <c r="N13" s="53"/>
      <c r="O13" s="33"/>
      <c r="P13" s="52">
        <v>2</v>
      </c>
      <c r="Q13" s="53"/>
      <c r="R13" s="54" t="s">
        <v>33</v>
      </c>
      <c r="S13" s="55"/>
      <c r="T13" s="56"/>
      <c r="U13" s="57"/>
      <c r="V13" s="58"/>
      <c r="W13" s="53"/>
      <c r="X13" s="33"/>
      <c r="Y13" s="33"/>
      <c r="Z13" s="59"/>
      <c r="AA13" s="46"/>
      <c r="AB13" s="60"/>
      <c r="AC13" s="61" t="s">
        <v>138</v>
      </c>
    </row>
    <row r="14" spans="1:29" ht="12">
      <c r="A14" s="49" t="s">
        <v>8</v>
      </c>
      <c r="B14" s="28" t="s">
        <v>160</v>
      </c>
      <c r="C14" s="29">
        <f>IF(SUM(D14,E14,F14)&lt;&gt;0,SUM(D14,E14,F14),"")</f>
        <v>12</v>
      </c>
      <c r="D14" s="30">
        <f t="shared" si="0"/>
        <v>6</v>
      </c>
      <c r="E14" s="30">
        <f>IF(SUM(O14,I14,X14)&lt;&gt;0,SUM(O14,I14,X14),"")</f>
      </c>
      <c r="F14" s="30">
        <f aca="true" t="shared" si="2" ref="F14:F28">IF(SUM(J14,P14,Y14)&lt;&gt;0,SUM(J14,P14,Y14),"")</f>
        <v>6</v>
      </c>
      <c r="G14" s="31"/>
      <c r="H14" s="32"/>
      <c r="I14" s="33"/>
      <c r="J14" s="132"/>
      <c r="K14" s="35"/>
      <c r="L14" s="51">
        <v>3</v>
      </c>
      <c r="M14" s="52">
        <v>6</v>
      </c>
      <c r="N14" s="53"/>
      <c r="O14" s="33"/>
      <c r="P14" s="52">
        <v>6</v>
      </c>
      <c r="Q14" s="53"/>
      <c r="R14" s="54" t="s">
        <v>33</v>
      </c>
      <c r="S14" s="55"/>
      <c r="T14" s="56"/>
      <c r="U14" s="57"/>
      <c r="V14" s="58"/>
      <c r="W14" s="53"/>
      <c r="X14" s="33"/>
      <c r="Y14" s="33"/>
      <c r="Z14" s="59"/>
      <c r="AA14" s="46"/>
      <c r="AB14" s="60"/>
      <c r="AC14" s="61" t="s">
        <v>90</v>
      </c>
    </row>
    <row r="15" spans="1:29" ht="12">
      <c r="A15" s="49" t="s">
        <v>10</v>
      </c>
      <c r="B15" s="28" t="s">
        <v>170</v>
      </c>
      <c r="C15" s="29">
        <f>IF(SUM(D15,E15,F15,G15)&lt;&gt;0,SUM(D15,E15,F15,G15),"")</f>
        <v>6</v>
      </c>
      <c r="D15" s="30">
        <f t="shared" si="0"/>
        <v>2</v>
      </c>
      <c r="E15" s="30">
        <f>IF(SUM(I15,O15,X15)&lt;&gt;0,SUM(I15,O15,X15),"")</f>
      </c>
      <c r="F15" s="30">
        <f t="shared" si="2"/>
        <v>2</v>
      </c>
      <c r="G15" s="50">
        <f>IF(SUM(S15,AA15)&lt;&gt;0,SUM(S15,AA15),"")</f>
        <v>2</v>
      </c>
      <c r="H15" s="32"/>
      <c r="I15" s="33"/>
      <c r="J15" s="132"/>
      <c r="K15" s="133"/>
      <c r="L15" s="51">
        <v>1</v>
      </c>
      <c r="M15" s="52">
        <v>2</v>
      </c>
      <c r="N15" s="53"/>
      <c r="O15" s="33"/>
      <c r="P15" s="52">
        <v>2</v>
      </c>
      <c r="Q15" s="53"/>
      <c r="R15" s="54"/>
      <c r="S15" s="55">
        <v>2</v>
      </c>
      <c r="T15" s="56" t="s">
        <v>35</v>
      </c>
      <c r="U15" s="58"/>
      <c r="V15" s="58"/>
      <c r="W15" s="53"/>
      <c r="X15" s="33"/>
      <c r="Y15" s="33"/>
      <c r="Z15" s="59"/>
      <c r="AA15" s="46"/>
      <c r="AB15" s="60"/>
      <c r="AC15" s="61" t="s">
        <v>21</v>
      </c>
    </row>
    <row r="16" spans="1:29" ht="12">
      <c r="A16" s="49" t="s">
        <v>66</v>
      </c>
      <c r="B16" s="28" t="s">
        <v>161</v>
      </c>
      <c r="C16" s="29">
        <f>IF(SUM(D16,E16,F16,G16)&lt;&gt;0,SUM(D16,E16,F16,G16),"")</f>
        <v>6</v>
      </c>
      <c r="D16" s="30">
        <f t="shared" si="0"/>
        <v>2</v>
      </c>
      <c r="E16" s="30">
        <f>IF(SUM(I16,O16,X16)&lt;&gt;0,SUM(I16,O16,X16),"")</f>
      </c>
      <c r="F16" s="30">
        <f t="shared" si="2"/>
        <v>2</v>
      </c>
      <c r="G16" s="50">
        <f>IF(SUM(S16,AA16)&lt;&gt;0,SUM(S16,AA16),"")</f>
        <v>2</v>
      </c>
      <c r="H16" s="32"/>
      <c r="I16" s="33"/>
      <c r="J16" s="132"/>
      <c r="K16" s="133">
        <v>1</v>
      </c>
      <c r="L16" s="51"/>
      <c r="M16" s="52">
        <v>2</v>
      </c>
      <c r="N16" s="53"/>
      <c r="O16" s="33"/>
      <c r="P16" s="52">
        <v>2</v>
      </c>
      <c r="Q16" s="53"/>
      <c r="R16" s="54"/>
      <c r="S16" s="55">
        <v>2</v>
      </c>
      <c r="T16" s="56" t="s">
        <v>35</v>
      </c>
      <c r="U16" s="58"/>
      <c r="V16" s="58"/>
      <c r="W16" s="53"/>
      <c r="X16" s="33"/>
      <c r="Y16" s="33"/>
      <c r="Z16" s="59"/>
      <c r="AA16" s="46"/>
      <c r="AB16" s="60"/>
      <c r="AC16" s="64" t="s">
        <v>93</v>
      </c>
    </row>
    <row r="17" spans="1:29" ht="12" customHeight="1">
      <c r="A17" s="49" t="s">
        <v>39</v>
      </c>
      <c r="B17" s="28" t="s">
        <v>40</v>
      </c>
      <c r="C17" s="29">
        <f>IF(SUM(D17,E17,F17)&lt;&gt;0,SUM(D17,E17,F17),"")</f>
        <v>8</v>
      </c>
      <c r="D17" s="30">
        <f t="shared" si="0"/>
      </c>
      <c r="E17" s="30">
        <f>IF(SUM(O17,I17,X17)&lt;&gt;0,SUM(O17,I17,X17),"")</f>
      </c>
      <c r="F17" s="30">
        <f t="shared" si="2"/>
        <v>8</v>
      </c>
      <c r="G17" s="31"/>
      <c r="H17" s="32"/>
      <c r="I17" s="33"/>
      <c r="J17" s="132"/>
      <c r="K17" s="35"/>
      <c r="L17" s="51">
        <v>2</v>
      </c>
      <c r="M17" s="52"/>
      <c r="N17" s="53"/>
      <c r="O17" s="33"/>
      <c r="P17" s="52">
        <v>4</v>
      </c>
      <c r="Q17" s="53"/>
      <c r="R17" s="54" t="s">
        <v>33</v>
      </c>
      <c r="S17" s="55"/>
      <c r="T17" s="56"/>
      <c r="U17" s="57"/>
      <c r="V17" s="58">
        <v>3</v>
      </c>
      <c r="W17" s="53"/>
      <c r="X17" s="33"/>
      <c r="Y17" s="33">
        <v>4</v>
      </c>
      <c r="Z17" s="59" t="s">
        <v>33</v>
      </c>
      <c r="AA17" s="46"/>
      <c r="AB17" s="60"/>
      <c r="AC17" s="61" t="s">
        <v>23</v>
      </c>
    </row>
    <row r="18" spans="1:29" ht="12" customHeight="1">
      <c r="A18" s="62" t="s">
        <v>94</v>
      </c>
      <c r="B18" s="28" t="s">
        <v>31</v>
      </c>
      <c r="C18" s="29">
        <f>IF(SUM(D18,E18,F18)&lt;&gt;0,SUM(D18,E18,F18),"")</f>
        <v>4</v>
      </c>
      <c r="D18" s="30">
        <f t="shared" si="0"/>
      </c>
      <c r="E18" s="30">
        <f>IF(SUM(O18,I18,X18)&lt;&gt;0,SUM(O18,I18,X18),"")</f>
        <v>4</v>
      </c>
      <c r="F18" s="30">
        <f t="shared" si="2"/>
      </c>
      <c r="G18" s="31"/>
      <c r="H18" s="32"/>
      <c r="I18" s="33"/>
      <c r="J18" s="132"/>
      <c r="K18" s="35"/>
      <c r="L18" s="51"/>
      <c r="M18" s="52"/>
      <c r="N18" s="53"/>
      <c r="O18" s="33" t="s">
        <v>163</v>
      </c>
      <c r="P18" s="52"/>
      <c r="Q18" s="53"/>
      <c r="R18" s="54"/>
      <c r="S18" s="55"/>
      <c r="T18" s="56"/>
      <c r="U18" s="57"/>
      <c r="V18" s="58">
        <v>1</v>
      </c>
      <c r="W18" s="53"/>
      <c r="X18" s="33">
        <v>4</v>
      </c>
      <c r="Y18" s="33"/>
      <c r="Z18" s="59" t="s">
        <v>33</v>
      </c>
      <c r="AA18" s="46"/>
      <c r="AB18" s="60"/>
      <c r="AC18" s="61" t="s">
        <v>34</v>
      </c>
    </row>
    <row r="19" spans="1:29" ht="12" customHeight="1">
      <c r="A19" s="49" t="s">
        <v>49</v>
      </c>
      <c r="B19" s="28" t="s">
        <v>40</v>
      </c>
      <c r="C19" s="29">
        <f>IF(SUM(D19,E19,F19)&lt;&gt;0,SUM(D19,E19,F19),"")</f>
        <v>12</v>
      </c>
      <c r="D19" s="30">
        <f>IF(SUM(H19,M19,W19)&lt;&gt;0,SUM(H19,M19,W19),"")</f>
        <v>6</v>
      </c>
      <c r="E19" s="30">
        <f>IF(SUM(O19,I19,X19)&lt;&gt;0,SUM(O19,I19,X19),"")</f>
        <v>2</v>
      </c>
      <c r="F19" s="30">
        <f>IF(SUM(J19,P19,Y19)&lt;&gt;0,SUM(J19,P19,Y19),"")</f>
        <v>4</v>
      </c>
      <c r="G19" s="31"/>
      <c r="H19" s="32"/>
      <c r="I19" s="33"/>
      <c r="J19" s="132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4</v>
      </c>
      <c r="X19" s="33">
        <v>2</v>
      </c>
      <c r="Y19" s="33">
        <v>4</v>
      </c>
      <c r="Z19" s="59"/>
      <c r="AA19" s="46">
        <v>2</v>
      </c>
      <c r="AB19" s="60" t="s">
        <v>35</v>
      </c>
      <c r="AC19" s="61" t="s">
        <v>93</v>
      </c>
    </row>
    <row r="20" spans="1:29" ht="12" customHeight="1">
      <c r="A20" s="49" t="s">
        <v>58</v>
      </c>
      <c r="B20" s="28" t="s">
        <v>170</v>
      </c>
      <c r="C20" s="29">
        <f>IF(SUM(D20,E20,F20)&lt;&gt;0,SUM(D20,E20,F20),"")</f>
        <v>14</v>
      </c>
      <c r="D20" s="30">
        <f t="shared" si="0"/>
        <v>6</v>
      </c>
      <c r="E20" s="30">
        <f>IF(SUM(O20,I20,X20)&lt;&gt;0,SUM(O20,I20,X20),"")</f>
        <v>4</v>
      </c>
      <c r="F20" s="30">
        <f t="shared" si="2"/>
        <v>4</v>
      </c>
      <c r="G20" s="31"/>
      <c r="H20" s="32"/>
      <c r="I20" s="33"/>
      <c r="J20" s="132"/>
      <c r="K20" s="35"/>
      <c r="L20" s="51"/>
      <c r="M20" s="52">
        <v>2</v>
      </c>
      <c r="N20" s="53" t="s">
        <v>9</v>
      </c>
      <c r="O20" s="33"/>
      <c r="P20" s="52"/>
      <c r="Q20" s="53"/>
      <c r="R20" s="54"/>
      <c r="S20" s="55"/>
      <c r="T20" s="56"/>
      <c r="U20" s="127" t="s">
        <v>74</v>
      </c>
      <c r="V20" s="58"/>
      <c r="W20" s="53">
        <v>4</v>
      </c>
      <c r="X20" s="33">
        <v>4</v>
      </c>
      <c r="Y20" s="33">
        <v>4</v>
      </c>
      <c r="Z20" s="59" t="s">
        <v>74</v>
      </c>
      <c r="AA20" s="46">
        <v>2</v>
      </c>
      <c r="AB20" s="60" t="s">
        <v>35</v>
      </c>
      <c r="AC20" s="61" t="s">
        <v>83</v>
      </c>
    </row>
    <row r="21" spans="1:29" ht="12">
      <c r="A21" s="49" t="s">
        <v>97</v>
      </c>
      <c r="B21" s="63" t="s">
        <v>174</v>
      </c>
      <c r="C21" s="29">
        <f>IF(SUM(D21,E21,F21)&lt;&gt;0,SUM(D21,E21,F21),"")</f>
        <v>8</v>
      </c>
      <c r="D21" s="30">
        <f>IF(SUM(H21,M21,W21)&lt;&gt;0,SUM(H21,M21,W21),"")</f>
        <v>4</v>
      </c>
      <c r="E21" s="30">
        <f>IF(SUM(O21,I21,X21)&lt;&gt;0,SUM(O21,I21,X21),"")</f>
        <v>2</v>
      </c>
      <c r="F21" s="30">
        <f>IF(SUM(J21,P21,Y21)&lt;&gt;0,SUM(J21,P21,Y21),"")</f>
        <v>2</v>
      </c>
      <c r="G21" s="31"/>
      <c r="H21" s="103">
        <v>2</v>
      </c>
      <c r="I21" s="39"/>
      <c r="J21" s="134"/>
      <c r="K21" s="105"/>
      <c r="L21" s="36">
        <v>1</v>
      </c>
      <c r="M21" s="37">
        <v>2</v>
      </c>
      <c r="N21" s="38"/>
      <c r="O21" s="39">
        <v>2</v>
      </c>
      <c r="P21" s="37">
        <v>2</v>
      </c>
      <c r="Q21" s="38"/>
      <c r="R21" s="40" t="s">
        <v>48</v>
      </c>
      <c r="S21" s="41"/>
      <c r="T21" s="42"/>
      <c r="U21" s="43"/>
      <c r="V21" s="44"/>
      <c r="W21" s="38"/>
      <c r="X21" s="39"/>
      <c r="Y21" s="39"/>
      <c r="Z21" s="45"/>
      <c r="AA21" s="106"/>
      <c r="AB21" s="107"/>
      <c r="AC21" s="64" t="s">
        <v>83</v>
      </c>
    </row>
    <row r="22" spans="1:29" ht="12">
      <c r="A22" s="49" t="s">
        <v>175</v>
      </c>
      <c r="B22" s="28" t="s">
        <v>40</v>
      </c>
      <c r="C22" s="128">
        <f aca="true" t="shared" si="3" ref="C22:C28">IF(SUM(D22,E22,F22)&lt;&gt;0,SUM(D22,E22,F22),"")</f>
        <v>6</v>
      </c>
      <c r="D22" s="129">
        <f t="shared" si="0"/>
      </c>
      <c r="E22" s="129">
        <f aca="true" t="shared" si="4" ref="E22:E28">IF(SUM(O22,I22,X22)&lt;&gt;0,SUM(O22,I22,X22),"")</f>
      </c>
      <c r="F22" s="129">
        <f t="shared" si="2"/>
        <v>6</v>
      </c>
      <c r="G22" s="130"/>
      <c r="H22" s="103"/>
      <c r="I22" s="39"/>
      <c r="J22" s="134"/>
      <c r="K22" s="105"/>
      <c r="L22" s="36"/>
      <c r="M22" s="37"/>
      <c r="N22" s="38"/>
      <c r="O22" s="39"/>
      <c r="P22" s="37"/>
      <c r="Q22" s="38"/>
      <c r="R22" s="40"/>
      <c r="S22" s="41"/>
      <c r="T22" s="42"/>
      <c r="U22" s="43"/>
      <c r="V22" s="44"/>
      <c r="W22" s="38"/>
      <c r="X22" s="39"/>
      <c r="Y22" s="39">
        <v>6</v>
      </c>
      <c r="Z22" s="45" t="s">
        <v>48</v>
      </c>
      <c r="AA22" s="106"/>
      <c r="AB22" s="107"/>
      <c r="AC22" s="64" t="s">
        <v>34</v>
      </c>
    </row>
    <row r="23" spans="1:29" ht="12">
      <c r="A23" s="49" t="s">
        <v>176</v>
      </c>
      <c r="B23" s="28" t="s">
        <v>52</v>
      </c>
      <c r="C23" s="128">
        <f>IF(SUM(D23,E23,F23)&lt;&gt;0,SUM(D23,E23,F23),"")</f>
      </c>
      <c r="D23" s="129">
        <f>IF(SUM(H23,M23,W23)&lt;&gt;0,SUM(H23,M23,W23),"")</f>
      </c>
      <c r="E23" s="129">
        <f>IF(SUM(O23,I23,X23)&lt;&gt;0,SUM(O23,I23,X23),"")</f>
      </c>
      <c r="F23" s="129">
        <f>IF(SUM(J23,P23,Y23)&lt;&gt;0,SUM(J23,P23,Y23),"")</f>
      </c>
      <c r="G23" s="130"/>
      <c r="H23" s="103"/>
      <c r="I23" s="39"/>
      <c r="J23" s="134"/>
      <c r="K23" s="105"/>
      <c r="L23" s="36"/>
      <c r="M23" s="37"/>
      <c r="N23" s="38"/>
      <c r="O23" s="39"/>
      <c r="P23" s="37"/>
      <c r="Q23" s="38"/>
      <c r="R23" s="40"/>
      <c r="S23" s="41"/>
      <c r="T23" s="42"/>
      <c r="U23" s="43"/>
      <c r="V23" s="44"/>
      <c r="W23" s="38" t="s">
        <v>163</v>
      </c>
      <c r="X23" s="39"/>
      <c r="Y23" s="39"/>
      <c r="Z23" s="45"/>
      <c r="AA23" s="106"/>
      <c r="AB23" s="107"/>
      <c r="AC23" s="64" t="s">
        <v>138</v>
      </c>
    </row>
    <row r="24" spans="1:29" ht="12">
      <c r="A24" s="49" t="s">
        <v>179</v>
      </c>
      <c r="B24" s="28" t="s">
        <v>52</v>
      </c>
      <c r="C24" s="128">
        <f>IF(SUM(D24,E24,F24)&lt;&gt;0,SUM(D24,E24,F24),"")</f>
      </c>
      <c r="D24" s="129">
        <f>IF(SUM(H24,M24,W24)&lt;&gt;0,SUM(H24,M24,W24),"")</f>
      </c>
      <c r="E24" s="129">
        <f>IF(SUM(O24,I24,X24)&lt;&gt;0,SUM(O24,I24,X24),"")</f>
      </c>
      <c r="F24" s="129">
        <f>IF(SUM(J24,P24,Y24)&lt;&gt;0,SUM(J24,P24,Y24),"")</f>
      </c>
      <c r="G24" s="130"/>
      <c r="H24" s="103"/>
      <c r="I24" s="39"/>
      <c r="J24" s="134"/>
      <c r="K24" s="105"/>
      <c r="L24" s="36"/>
      <c r="M24" s="37"/>
      <c r="N24" s="38"/>
      <c r="O24" s="39"/>
      <c r="P24" s="37"/>
      <c r="Q24" s="38"/>
      <c r="R24" s="40"/>
      <c r="S24" s="41"/>
      <c r="T24" s="42"/>
      <c r="U24" s="43"/>
      <c r="V24" s="44"/>
      <c r="W24" s="38" t="s">
        <v>163</v>
      </c>
      <c r="X24" s="39"/>
      <c r="Y24" s="39"/>
      <c r="Z24" s="45"/>
      <c r="AA24" s="106"/>
      <c r="AB24" s="107"/>
      <c r="AC24" s="64" t="s">
        <v>34</v>
      </c>
    </row>
    <row r="25" spans="1:29" ht="24">
      <c r="A25" s="49" t="s">
        <v>180</v>
      </c>
      <c r="B25" s="28" t="s">
        <v>52</v>
      </c>
      <c r="C25" s="128">
        <f t="shared" si="3"/>
      </c>
      <c r="D25" s="129">
        <f t="shared" si="0"/>
      </c>
      <c r="E25" s="129">
        <f t="shared" si="4"/>
      </c>
      <c r="F25" s="129">
        <f t="shared" si="2"/>
      </c>
      <c r="G25" s="130"/>
      <c r="H25" s="103"/>
      <c r="I25" s="39"/>
      <c r="J25" s="134"/>
      <c r="K25" s="105"/>
      <c r="L25" s="36"/>
      <c r="M25" s="37"/>
      <c r="N25" s="38"/>
      <c r="O25" s="39"/>
      <c r="P25" s="37"/>
      <c r="Q25" s="38"/>
      <c r="R25" s="40"/>
      <c r="S25" s="41"/>
      <c r="T25" s="42"/>
      <c r="U25" s="43"/>
      <c r="V25" s="44"/>
      <c r="W25" s="38" t="s">
        <v>163</v>
      </c>
      <c r="X25" s="39"/>
      <c r="Y25" s="39"/>
      <c r="Z25" s="45"/>
      <c r="AA25" s="106"/>
      <c r="AB25" s="107"/>
      <c r="AC25" s="64" t="s">
        <v>34</v>
      </c>
    </row>
    <row r="26" spans="1:29" ht="12">
      <c r="A26" s="49" t="s">
        <v>145</v>
      </c>
      <c r="B26" s="28" t="s">
        <v>31</v>
      </c>
      <c r="C26" s="128">
        <f t="shared" si="3"/>
      </c>
      <c r="D26" s="129">
        <f t="shared" si="0"/>
      </c>
      <c r="E26" s="129">
        <f t="shared" si="4"/>
      </c>
      <c r="F26" s="129">
        <f t="shared" si="2"/>
      </c>
      <c r="G26" s="130"/>
      <c r="H26" s="103"/>
      <c r="I26" s="39"/>
      <c r="J26" s="134"/>
      <c r="K26" s="105"/>
      <c r="L26" s="36"/>
      <c r="M26" s="37"/>
      <c r="N26" s="38"/>
      <c r="O26" s="39"/>
      <c r="P26" s="37"/>
      <c r="Q26" s="38"/>
      <c r="R26" s="40"/>
      <c r="S26" s="41"/>
      <c r="T26" s="42"/>
      <c r="U26" s="43"/>
      <c r="V26" s="44"/>
      <c r="W26" s="38" t="s">
        <v>163</v>
      </c>
      <c r="X26" s="39"/>
      <c r="Y26" s="39"/>
      <c r="Z26" s="45"/>
      <c r="AA26" s="106"/>
      <c r="AB26" s="107"/>
      <c r="AC26" s="64" t="s">
        <v>67</v>
      </c>
    </row>
    <row r="27" spans="1:29" ht="24">
      <c r="A27" s="49" t="s">
        <v>177</v>
      </c>
      <c r="B27" s="28" t="s">
        <v>161</v>
      </c>
      <c r="C27" s="128">
        <f t="shared" si="3"/>
      </c>
      <c r="D27" s="129">
        <f t="shared" si="0"/>
      </c>
      <c r="E27" s="129">
        <f t="shared" si="4"/>
      </c>
      <c r="F27" s="129">
        <f t="shared" si="2"/>
      </c>
      <c r="G27" s="130"/>
      <c r="H27" s="103"/>
      <c r="I27" s="39"/>
      <c r="J27" s="134"/>
      <c r="K27" s="105"/>
      <c r="L27" s="36"/>
      <c r="M27" s="37"/>
      <c r="N27" s="38"/>
      <c r="O27" s="39"/>
      <c r="P27" s="37"/>
      <c r="Q27" s="38"/>
      <c r="R27" s="40"/>
      <c r="S27" s="41"/>
      <c r="T27" s="42"/>
      <c r="U27" s="43"/>
      <c r="V27" s="44"/>
      <c r="W27" s="38" t="s">
        <v>163</v>
      </c>
      <c r="X27" s="39"/>
      <c r="Y27" s="39"/>
      <c r="Z27" s="45"/>
      <c r="AA27" s="106"/>
      <c r="AB27" s="107"/>
      <c r="AC27" s="64" t="s">
        <v>34</v>
      </c>
    </row>
    <row r="28" spans="1:29" ht="12.75" thickBot="1">
      <c r="A28" s="65" t="s">
        <v>178</v>
      </c>
      <c r="B28" s="81" t="s">
        <v>161</v>
      </c>
      <c r="C28" s="85">
        <f t="shared" si="3"/>
      </c>
      <c r="D28" s="86">
        <f t="shared" si="0"/>
      </c>
      <c r="E28" s="86">
        <f t="shared" si="4"/>
      </c>
      <c r="F28" s="86">
        <f t="shared" si="2"/>
      </c>
      <c r="G28" s="108"/>
      <c r="H28" s="66"/>
      <c r="I28" s="67"/>
      <c r="J28" s="135"/>
      <c r="K28" s="69"/>
      <c r="L28" s="70"/>
      <c r="M28" s="71"/>
      <c r="N28" s="72"/>
      <c r="O28" s="67"/>
      <c r="P28" s="71"/>
      <c r="Q28" s="72"/>
      <c r="R28" s="73"/>
      <c r="S28" s="74"/>
      <c r="T28" s="75"/>
      <c r="U28" s="76"/>
      <c r="V28" s="77"/>
      <c r="W28" s="72" t="s">
        <v>163</v>
      </c>
      <c r="X28" s="67"/>
      <c r="Y28" s="67"/>
      <c r="Z28" s="78"/>
      <c r="AA28" s="79"/>
      <c r="AB28" s="80"/>
      <c r="AC28" s="81" t="s">
        <v>34</v>
      </c>
    </row>
    <row r="30" spans="1:28" ht="12.75">
      <c r="A30" s="3" t="s">
        <v>25</v>
      </c>
      <c r="E30" s="5" t="s">
        <v>121</v>
      </c>
      <c r="F30" s="2"/>
      <c r="G30" s="2"/>
      <c r="T30" s="20" t="s">
        <v>122</v>
      </c>
      <c r="U30" s="20"/>
      <c r="AB30" s="21" t="s">
        <v>123</v>
      </c>
    </row>
    <row r="31" spans="1:15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2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58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AD42"/>
      <c r="AE42"/>
      <c r="AF42"/>
      <c r="AG42"/>
      <c r="AH42"/>
      <c r="AI42"/>
      <c r="AJ42"/>
      <c r="AK42"/>
      <c r="AL42"/>
      <c r="AM42"/>
    </row>
    <row r="43" spans="1:39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AD43"/>
      <c r="AE43"/>
      <c r="AF43"/>
      <c r="AG43"/>
      <c r="AH43"/>
      <c r="AI43"/>
      <c r="AJ43"/>
      <c r="AK43"/>
      <c r="AL43"/>
      <c r="AM43"/>
    </row>
    <row r="44" spans="1:39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AD44"/>
      <c r="AE44"/>
      <c r="AF44"/>
      <c r="AG44"/>
      <c r="AH44"/>
      <c r="AI44"/>
      <c r="AJ44"/>
      <c r="AK44"/>
      <c r="AL44"/>
      <c r="AM44"/>
    </row>
    <row r="45" spans="1:15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</sheetData>
  <sheetProtection/>
  <mergeCells count="13">
    <mergeCell ref="AC7:AC8"/>
    <mergeCell ref="A7:A8"/>
    <mergeCell ref="B7:B8"/>
    <mergeCell ref="C7:G7"/>
    <mergeCell ref="H7:J7"/>
    <mergeCell ref="K7:T7"/>
    <mergeCell ref="U7:AB7"/>
    <mergeCell ref="A4:B4"/>
    <mergeCell ref="D4:E4"/>
    <mergeCell ref="Z4:AC4"/>
    <mergeCell ref="C5:D5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875" style="1" customWidth="1"/>
    <col min="8" max="8" width="0.242187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75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60</v>
      </c>
      <c r="L5" s="4"/>
    </row>
    <row r="6" spans="8:29" ht="12" customHeight="1" thickBot="1">
      <c r="H6" s="1" t="s">
        <v>51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8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95</v>
      </c>
      <c r="B9" s="63" t="s">
        <v>31</v>
      </c>
      <c r="C9" s="29">
        <f>IF(SUM(D9,E9,F9,G9)&lt;&gt;0,SUM(D9,E9,F9,G9),"")</f>
        <v>8</v>
      </c>
      <c r="D9" s="30">
        <f aca="true" t="shared" si="0" ref="D9:D19">IF(SUM(H9,M9,W9)&lt;&gt;0,SUM(H9,M9,W9),"")</f>
        <v>2</v>
      </c>
      <c r="E9" s="30">
        <f>IF(SUM(I9,O9,X9)&lt;&gt;0,SUM(I9,O9,X9),"")</f>
      </c>
      <c r="F9" s="30">
        <f>IF(SUM(J9,P9,Y9)&lt;&gt;0,SUM(J9,P9,Y9),"")</f>
        <v>4</v>
      </c>
      <c r="G9" s="50">
        <f>IF(SUM(S9,AA9)&lt;&gt;0,SUM(S9,AA9),"")</f>
        <v>2</v>
      </c>
      <c r="H9" s="32"/>
      <c r="I9" s="82"/>
      <c r="J9" s="34"/>
      <c r="K9" s="35"/>
      <c r="L9" s="36">
        <v>1</v>
      </c>
      <c r="M9" s="37">
        <v>2</v>
      </c>
      <c r="N9" s="38"/>
      <c r="O9" s="39"/>
      <c r="P9" s="37">
        <v>4</v>
      </c>
      <c r="Q9" s="38"/>
      <c r="R9" s="40"/>
      <c r="S9" s="41">
        <v>2</v>
      </c>
      <c r="T9" s="42" t="s">
        <v>35</v>
      </c>
      <c r="U9" s="43"/>
      <c r="V9" s="44"/>
      <c r="W9" s="38"/>
      <c r="X9" s="39"/>
      <c r="Y9" s="39"/>
      <c r="Z9" s="45"/>
      <c r="AA9" s="46"/>
      <c r="AB9" s="47"/>
      <c r="AC9" s="48" t="s">
        <v>44</v>
      </c>
    </row>
    <row r="10" spans="1:29" ht="12">
      <c r="A10" s="62" t="s">
        <v>96</v>
      </c>
      <c r="B10" s="63" t="s">
        <v>32</v>
      </c>
      <c r="C10" s="29">
        <f>IF(SUM(D10,E10,F10)&lt;&gt;0,SUM(D10,E10,F10),"")</f>
        <v>6</v>
      </c>
      <c r="D10" s="30">
        <f t="shared" si="0"/>
        <v>4</v>
      </c>
      <c r="E10" s="30">
        <f>IF(SUM(O10,X10)&lt;&gt;0,SUM(O10,X10),"")</f>
      </c>
      <c r="F10" s="30">
        <f>IF(SUM(I10,P10,Y10)&lt;&gt;0,SUM(I10,P10,Y10),"")</f>
        <v>2</v>
      </c>
      <c r="G10" s="31"/>
      <c r="H10" s="32"/>
      <c r="I10" s="33"/>
      <c r="J10" s="34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2</v>
      </c>
      <c r="X10" s="33"/>
      <c r="Y10" s="33">
        <v>2</v>
      </c>
      <c r="Z10" s="59" t="s">
        <v>33</v>
      </c>
      <c r="AA10" s="46"/>
      <c r="AB10" s="60"/>
      <c r="AC10" s="61" t="s">
        <v>41</v>
      </c>
    </row>
    <row r="11" spans="1:29" ht="12" customHeight="1">
      <c r="A11" s="49" t="s">
        <v>136</v>
      </c>
      <c r="B11" s="28" t="s">
        <v>32</v>
      </c>
      <c r="C11" s="29">
        <f>IF(SUM(D11,E11,F11)&lt;&gt;0,SUM(D11,E11,F11),"")</f>
        <v>6</v>
      </c>
      <c r="D11" s="30">
        <f t="shared" si="0"/>
        <v>4</v>
      </c>
      <c r="E11" s="30">
        <f>IF(SUM(O11,X11)&lt;&gt;0,SUM(O11,X11),"")</f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 t="s">
        <v>33</v>
      </c>
      <c r="AA11" s="46"/>
      <c r="AB11" s="60"/>
      <c r="AC11" s="61" t="s">
        <v>141</v>
      </c>
    </row>
    <row r="12" spans="1:29" ht="12" customHeight="1">
      <c r="A12" s="49" t="s">
        <v>126</v>
      </c>
      <c r="B12" s="63" t="s">
        <v>52</v>
      </c>
      <c r="C12" s="29">
        <f>IF(SUM(D12,E12,F12,G12)&lt;&gt;0,SUM(D12,E12,F12,G12),"")</f>
        <v>6</v>
      </c>
      <c r="D12" s="30">
        <f t="shared" si="0"/>
        <v>2</v>
      </c>
      <c r="E12" s="30">
        <f aca="true" t="shared" si="1" ref="E12:F14">IF(SUM(I12,O12,X12)&lt;&gt;0,SUM(I12,O12,X12),"")</f>
        <v>2</v>
      </c>
      <c r="F12" s="30">
        <f t="shared" si="1"/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/>
      <c r="Q12" s="53"/>
      <c r="R12" s="54"/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127</v>
      </c>
    </row>
    <row r="13" spans="1:29" ht="12">
      <c r="A13" s="49" t="s">
        <v>49</v>
      </c>
      <c r="B13" s="28" t="s">
        <v>40</v>
      </c>
      <c r="C13" s="29">
        <f>IF(SUM(D13,E13,F13,G13)&lt;&gt;0,SUM(D13,E13,F13,G13),"")</f>
        <v>6</v>
      </c>
      <c r="D13" s="30">
        <f t="shared" si="0"/>
        <v>2</v>
      </c>
      <c r="E13" s="30">
        <f t="shared" si="1"/>
      </c>
      <c r="F13" s="30">
        <f t="shared" si="1"/>
        <v>2</v>
      </c>
      <c r="G13" s="50">
        <f>IF(SUM(S13,AA13)&lt;&gt;0,SUM(S13,AA13),"")</f>
        <v>2</v>
      </c>
      <c r="H13" s="32"/>
      <c r="I13" s="33"/>
      <c r="J13" s="39"/>
      <c r="K13" s="51">
        <v>1</v>
      </c>
      <c r="L13" s="83"/>
      <c r="M13" s="52">
        <v>2</v>
      </c>
      <c r="N13" s="53"/>
      <c r="O13" s="33"/>
      <c r="P13" s="52">
        <v>2</v>
      </c>
      <c r="Q13" s="53"/>
      <c r="R13" s="54"/>
      <c r="S13" s="55">
        <v>2</v>
      </c>
      <c r="T13" s="56" t="s">
        <v>35</v>
      </c>
      <c r="U13" s="57"/>
      <c r="V13" s="58"/>
      <c r="W13" s="53"/>
      <c r="X13" s="33"/>
      <c r="Y13" s="33"/>
      <c r="Z13" s="59"/>
      <c r="AA13" s="46"/>
      <c r="AB13" s="60"/>
      <c r="AC13" s="61" t="s">
        <v>93</v>
      </c>
    </row>
    <row r="14" spans="1:29" ht="12">
      <c r="A14" s="49" t="s">
        <v>55</v>
      </c>
      <c r="B14" s="28" t="s">
        <v>31</v>
      </c>
      <c r="C14" s="29">
        <f>IF(SUM(D14,E14,F14,G14)&lt;&gt;0,SUM(D14,E14,F14,G14),"")</f>
        <v>8</v>
      </c>
      <c r="D14" s="30">
        <f t="shared" si="0"/>
        <v>4</v>
      </c>
      <c r="E14" s="30">
        <f t="shared" si="1"/>
        <v>2</v>
      </c>
      <c r="F14" s="30">
        <f t="shared" si="1"/>
      </c>
      <c r="G14" s="50">
        <f>IF(SUM(S14,AA14)&lt;&gt;0,SUM(S14,AA14),"")</f>
        <v>2</v>
      </c>
      <c r="H14" s="32"/>
      <c r="I14" s="33"/>
      <c r="J14" s="34"/>
      <c r="K14" s="35"/>
      <c r="L14" s="51"/>
      <c r="M14" s="52">
        <v>2</v>
      </c>
      <c r="N14" s="53" t="s">
        <v>9</v>
      </c>
      <c r="O14" s="33"/>
      <c r="P14" s="52"/>
      <c r="Q14" s="53"/>
      <c r="R14" s="54"/>
      <c r="S14" s="55"/>
      <c r="T14" s="56"/>
      <c r="U14" s="57"/>
      <c r="V14" s="58">
        <v>1</v>
      </c>
      <c r="W14" s="53">
        <v>2</v>
      </c>
      <c r="X14" s="33">
        <v>2</v>
      </c>
      <c r="Y14" s="33"/>
      <c r="Z14" s="59"/>
      <c r="AA14" s="46">
        <v>2</v>
      </c>
      <c r="AB14" s="60" t="s">
        <v>35</v>
      </c>
      <c r="AC14" s="61" t="s">
        <v>45</v>
      </c>
    </row>
    <row r="15" spans="1:29" ht="26.25" customHeight="1">
      <c r="A15" s="49" t="s">
        <v>97</v>
      </c>
      <c r="B15" s="28" t="s">
        <v>31</v>
      </c>
      <c r="C15" s="29">
        <f>IF(SUM(D15,E15,F15)&lt;&gt;0,SUM(D15,E15,F15),"")</f>
        <v>6</v>
      </c>
      <c r="D15" s="30">
        <f t="shared" si="0"/>
        <v>2</v>
      </c>
      <c r="E15" s="30">
        <f>IF(SUM(O15,X15)&lt;&gt;0,SUM(O15,X15),"")</f>
        <v>2</v>
      </c>
      <c r="F15" s="30">
        <f>IF(SUM(I15,P15,Y15)&lt;&gt;0,SUM(I15,P15,Y15),"")</f>
        <v>2</v>
      </c>
      <c r="G15" s="31"/>
      <c r="H15" s="32"/>
      <c r="I15" s="33"/>
      <c r="J15" s="34"/>
      <c r="K15" s="35"/>
      <c r="L15" s="51" t="s">
        <v>47</v>
      </c>
      <c r="M15" s="52">
        <v>2</v>
      </c>
      <c r="N15" s="53"/>
      <c r="O15" s="33">
        <v>2</v>
      </c>
      <c r="P15" s="52">
        <v>2</v>
      </c>
      <c r="Q15" s="53"/>
      <c r="R15" s="54" t="s">
        <v>68</v>
      </c>
      <c r="S15" s="55"/>
      <c r="T15" s="56"/>
      <c r="U15" s="57"/>
      <c r="V15" s="58"/>
      <c r="W15" s="53"/>
      <c r="X15" s="33"/>
      <c r="Y15" s="33"/>
      <c r="Z15" s="59"/>
      <c r="AA15" s="46"/>
      <c r="AB15" s="60"/>
      <c r="AC15" s="61" t="s">
        <v>83</v>
      </c>
    </row>
    <row r="16" spans="1:29" ht="12">
      <c r="A16" s="49" t="s">
        <v>58</v>
      </c>
      <c r="B16" s="28" t="s">
        <v>37</v>
      </c>
      <c r="C16" s="29">
        <f>IF(SUM(D16,E16,F16,G16)&lt;&gt;0,SUM(D16,E16,F16,G16),"")</f>
        <v>14</v>
      </c>
      <c r="D16" s="30">
        <f t="shared" si="0"/>
        <v>4</v>
      </c>
      <c r="E16" s="30">
        <f>IF(SUM(I16,O16,X16)&lt;&gt;0,SUM(I16,O16,X16),"")</f>
        <v>4</v>
      </c>
      <c r="F16" s="30">
        <f>IF(SUM(J16,P16,Y16)&lt;&gt;0,SUM(J16,P16,Y16),"")</f>
        <v>4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4</v>
      </c>
      <c r="P16" s="52"/>
      <c r="Q16" s="53"/>
      <c r="R16" s="54" t="s">
        <v>33</v>
      </c>
      <c r="S16" s="55"/>
      <c r="T16" s="56"/>
      <c r="U16" s="57"/>
      <c r="V16" s="58" t="s">
        <v>74</v>
      </c>
      <c r="W16" s="53">
        <v>2</v>
      </c>
      <c r="X16" s="33"/>
      <c r="Y16" s="33">
        <v>4</v>
      </c>
      <c r="Z16" s="59" t="s">
        <v>74</v>
      </c>
      <c r="AA16" s="46">
        <v>2</v>
      </c>
      <c r="AB16" s="60" t="s">
        <v>35</v>
      </c>
      <c r="AC16" s="61" t="s">
        <v>83</v>
      </c>
    </row>
    <row r="17" spans="1:29" ht="12">
      <c r="A17" s="62" t="s">
        <v>54</v>
      </c>
      <c r="B17" s="63" t="s">
        <v>52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</c>
      <c r="F17" s="30">
        <f>IF(SUM(J17,P17,Y17)&lt;&gt;0,SUM(J17,P17,Y17),"")</f>
        <v>2</v>
      </c>
      <c r="G17" s="50">
        <f>IF(SUM(S17,AA17)&lt;&gt;0,SUM(S17,AA17),"")</f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35</v>
      </c>
      <c r="AC17" s="61" t="s">
        <v>50</v>
      </c>
    </row>
    <row r="18" spans="1:29" ht="12">
      <c r="A18" s="49" t="s">
        <v>56</v>
      </c>
      <c r="B18" s="28" t="s">
        <v>57</v>
      </c>
      <c r="C18" s="29">
        <f>IF(SUM(D18,E18,F18)&lt;&gt;0,SUM(D18,E18,F18),"")</f>
        <v>10</v>
      </c>
      <c r="D18" s="30">
        <f t="shared" si="0"/>
        <v>6</v>
      </c>
      <c r="E18" s="30">
        <f>IF(SUM(O18,X18)&lt;&gt;0,SUM(O18,X18),"")</f>
      </c>
      <c r="F18" s="30">
        <f>IF(SUM(I18,P18,Y18)&lt;&gt;0,SUM(I18,P18,Y18),"")</f>
        <v>4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/>
      <c r="V18" s="58">
        <v>1</v>
      </c>
      <c r="W18" s="53">
        <v>4</v>
      </c>
      <c r="X18" s="33"/>
      <c r="Y18" s="33">
        <v>4</v>
      </c>
      <c r="Z18" s="59" t="s">
        <v>33</v>
      </c>
      <c r="AA18" s="46"/>
      <c r="AB18" s="60"/>
      <c r="AC18" s="61" t="s">
        <v>34</v>
      </c>
    </row>
    <row r="19" spans="1:29" ht="12">
      <c r="A19" s="49" t="s">
        <v>46</v>
      </c>
      <c r="B19" s="28" t="s">
        <v>40</v>
      </c>
      <c r="C19" s="29">
        <f>IF(SUM(D19,E19,F19)&lt;&gt;0,SUM(D19,E19,F19),"")</f>
        <v>8</v>
      </c>
      <c r="D19" s="30">
        <f t="shared" si="0"/>
        <v>4</v>
      </c>
      <c r="E19" s="30">
        <f>IF(SUM(O19,X19)&lt;&gt;0,SUM(O19,X19),"")</f>
        <v>4</v>
      </c>
      <c r="F19" s="30">
        <f>IF(SUM(I19,P19,Y19)&lt;&gt;0,SUM(I19,P19,Y19),"")</f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/>
      <c r="W19" s="53">
        <v>2</v>
      </c>
      <c r="X19" s="33">
        <v>4</v>
      </c>
      <c r="Y19" s="33"/>
      <c r="Z19" s="59" t="s">
        <v>33</v>
      </c>
      <c r="AA19" s="46"/>
      <c r="AB19" s="60"/>
      <c r="AC19" s="61" t="s">
        <v>34</v>
      </c>
    </row>
    <row r="20" spans="1:29" ht="12">
      <c r="A20" s="49" t="s">
        <v>144</v>
      </c>
      <c r="B20" s="28"/>
      <c r="C20" s="29"/>
      <c r="D20" s="30"/>
      <c r="E20" s="30"/>
      <c r="F20" s="30"/>
      <c r="G20" s="31"/>
      <c r="H20" s="32"/>
      <c r="I20" s="33"/>
      <c r="J20" s="34"/>
      <c r="K20" s="35"/>
      <c r="L20" s="51"/>
      <c r="M20" s="52"/>
      <c r="N20" s="53"/>
      <c r="O20" s="33"/>
      <c r="P20" s="52"/>
      <c r="Q20" s="53"/>
      <c r="R20" s="54"/>
      <c r="S20" s="55"/>
      <c r="T20" s="56"/>
      <c r="U20" s="57"/>
      <c r="V20" s="58"/>
      <c r="W20" s="53" t="s">
        <v>163</v>
      </c>
      <c r="X20" s="33"/>
      <c r="Y20" s="33"/>
      <c r="Z20" s="59"/>
      <c r="AA20" s="46"/>
      <c r="AB20" s="60"/>
      <c r="AC20" s="61" t="s">
        <v>73</v>
      </c>
    </row>
    <row r="21" spans="1:29" ht="12">
      <c r="A21" s="49" t="s">
        <v>145</v>
      </c>
      <c r="B21" s="28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163</v>
      </c>
      <c r="X21" s="33"/>
      <c r="Y21" s="33"/>
      <c r="Z21" s="59"/>
      <c r="AA21" s="46"/>
      <c r="AB21" s="60"/>
      <c r="AC21" s="61" t="s">
        <v>67</v>
      </c>
    </row>
    <row r="22" spans="1:29" ht="12">
      <c r="A22" s="49" t="s">
        <v>146</v>
      </c>
      <c r="B22" s="28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163</v>
      </c>
      <c r="X22" s="33"/>
      <c r="Y22" s="33"/>
      <c r="Z22" s="59"/>
      <c r="AA22" s="46"/>
      <c r="AB22" s="60"/>
      <c r="AC22" s="61" t="s">
        <v>101</v>
      </c>
    </row>
    <row r="23" spans="1:29" ht="12">
      <c r="A23" s="49" t="s">
        <v>147</v>
      </c>
      <c r="B23" s="28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163</v>
      </c>
      <c r="X23" s="33"/>
      <c r="Y23" s="33"/>
      <c r="Z23" s="59"/>
      <c r="AA23" s="46"/>
      <c r="AB23" s="60"/>
      <c r="AC23" s="61" t="s">
        <v>34</v>
      </c>
    </row>
    <row r="24" spans="1:29" ht="24" customHeight="1">
      <c r="A24" s="88" t="s">
        <v>148</v>
      </c>
      <c r="B24" s="28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 t="s">
        <v>163</v>
      </c>
      <c r="X24" s="33"/>
      <c r="Y24" s="33"/>
      <c r="Z24" s="59"/>
      <c r="AA24" s="46"/>
      <c r="AB24" s="60"/>
      <c r="AC24" s="61" t="s">
        <v>34</v>
      </c>
    </row>
    <row r="25" spans="1:29" ht="12.75" thickBot="1">
      <c r="A25" s="65" t="s">
        <v>78</v>
      </c>
      <c r="B25" s="84" t="s">
        <v>98</v>
      </c>
      <c r="C25" s="85">
        <f>IF(SUM(D25,E25,F25)&lt;&gt;0,SUM(D25,E25,F25),"")</f>
      </c>
      <c r="D25" s="86">
        <f>IF(SUM(H25,M25,W25)&lt;&gt;0,SUM(H25,M25,W25),"")</f>
      </c>
      <c r="E25" s="86">
        <f>IF(SUM(O25,X25)&lt;&gt;0,SUM(O25,X25),"")</f>
      </c>
      <c r="F25" s="86">
        <f>IF(SUM(I25,P25,Y25)&lt;&gt;0,SUM(I25,P25,Y25),"")</f>
      </c>
      <c r="G25" s="87"/>
      <c r="H25" s="66"/>
      <c r="I25" s="67"/>
      <c r="J25" s="68"/>
      <c r="K25" s="69"/>
      <c r="L25" s="70"/>
      <c r="M25" s="71"/>
      <c r="N25" s="72"/>
      <c r="O25" s="67"/>
      <c r="P25" s="71"/>
      <c r="Q25" s="72"/>
      <c r="R25" s="78" t="s">
        <v>48</v>
      </c>
      <c r="S25" s="79"/>
      <c r="T25" s="75"/>
      <c r="U25" s="76"/>
      <c r="V25" s="77"/>
      <c r="W25" s="72"/>
      <c r="X25" s="67"/>
      <c r="Y25" s="67"/>
      <c r="Z25" s="67"/>
      <c r="AA25" s="71"/>
      <c r="AB25" s="80"/>
      <c r="AC25" s="81" t="s">
        <v>34</v>
      </c>
    </row>
    <row r="27" spans="1:28" ht="12.75">
      <c r="A27" s="18" t="s">
        <v>25</v>
      </c>
      <c r="B27" s="16"/>
      <c r="C27" s="16"/>
      <c r="D27" s="16"/>
      <c r="E27" s="5" t="s">
        <v>121</v>
      </c>
      <c r="F27" s="19"/>
      <c r="G27" s="19"/>
      <c r="H27" s="16"/>
      <c r="I27" s="16"/>
      <c r="J27" s="16"/>
      <c r="K27" s="16"/>
      <c r="L27" s="16"/>
      <c r="M27" s="16"/>
      <c r="N27" s="16"/>
      <c r="O27" s="16"/>
      <c r="T27" s="20" t="s">
        <v>122</v>
      </c>
      <c r="U27" s="20"/>
      <c r="AB27" s="21" t="s">
        <v>123</v>
      </c>
    </row>
    <row r="28" spans="1:15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29" ht="12.75">
      <c r="A30" s="1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1:39" ht="12.75">
      <c r="A31" s="1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1:39" ht="12.75">
      <c r="A32" s="1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1:39" ht="58.5" customHeight="1">
      <c r="A33" s="1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1:39" ht="12.75">
      <c r="A34" s="1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1:39" ht="12.75">
      <c r="A35" s="1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1:39" ht="12.75">
      <c r="A36" s="1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1:3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15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C5:D5"/>
    <mergeCell ref="Z4:AC4"/>
    <mergeCell ref="A4:B4"/>
    <mergeCell ref="D4:E4"/>
    <mergeCell ref="M6:W6"/>
    <mergeCell ref="Z6:AC6"/>
    <mergeCell ref="AC7:AC8"/>
    <mergeCell ref="A7:A8"/>
    <mergeCell ref="B7:B8"/>
    <mergeCell ref="K7:T7"/>
    <mergeCell ref="U7:AB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85" zoomScaleNormal="85" zoomScalePageLayoutView="0" workbookViewId="0" topLeftCell="A3">
      <selection activeCell="A9" sqref="A9:IV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1210937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61</v>
      </c>
      <c r="L5" s="4"/>
    </row>
    <row r="6" spans="8:29" ht="12" customHeight="1" thickBot="1">
      <c r="H6" s="1" t="s">
        <v>51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13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95</v>
      </c>
      <c r="B9" s="63" t="s">
        <v>31</v>
      </c>
      <c r="C9" s="29">
        <f>IF(SUM(D9,E9,F9,G9)&lt;&gt;0,SUM(D9,E9,F9,G9),"")</f>
        <v>8</v>
      </c>
      <c r="D9" s="30">
        <f aca="true" t="shared" si="0" ref="D9:D19">IF(SUM(H9,M9,W9)&lt;&gt;0,SUM(H9,M9,W9),"")</f>
        <v>2</v>
      </c>
      <c r="E9" s="30">
        <f>IF(SUM(I9,O9,X9)&lt;&gt;0,SUM(I9,O9,X9),"")</f>
      </c>
      <c r="F9" s="30">
        <f>IF(SUM(J9,P9,Y9)&lt;&gt;0,SUM(J9,P9,Y9),"")</f>
        <v>4</v>
      </c>
      <c r="G9" s="50">
        <f>IF(SUM(S9,AA9)&lt;&gt;0,SUM(S9,AA9),"")</f>
        <v>2</v>
      </c>
      <c r="H9" s="32"/>
      <c r="I9" s="82"/>
      <c r="J9" s="34"/>
      <c r="K9" s="35"/>
      <c r="L9" s="36">
        <v>1</v>
      </c>
      <c r="M9" s="37">
        <v>2</v>
      </c>
      <c r="N9" s="38"/>
      <c r="O9" s="39"/>
      <c r="P9" s="37">
        <v>4</v>
      </c>
      <c r="Q9" s="38"/>
      <c r="R9" s="40"/>
      <c r="S9" s="41">
        <v>2</v>
      </c>
      <c r="T9" s="42" t="s">
        <v>35</v>
      </c>
      <c r="U9" s="43"/>
      <c r="V9" s="44"/>
      <c r="W9" s="38"/>
      <c r="X9" s="39"/>
      <c r="Y9" s="39"/>
      <c r="Z9" s="45"/>
      <c r="AA9" s="46"/>
      <c r="AB9" s="47"/>
      <c r="AC9" s="48" t="s">
        <v>44</v>
      </c>
    </row>
    <row r="10" spans="1:29" ht="12">
      <c r="A10" s="49" t="s">
        <v>96</v>
      </c>
      <c r="B10" s="63" t="s">
        <v>32</v>
      </c>
      <c r="C10" s="29">
        <f>IF(SUM(D10,E10,F10)&lt;&gt;0,SUM(D10,E10,F10),"")</f>
        <v>6</v>
      </c>
      <c r="D10" s="30">
        <f t="shared" si="0"/>
        <v>4</v>
      </c>
      <c r="E10" s="30">
        <f>IF(SUM(O10,X10)&lt;&gt;0,SUM(O10,X10),"")</f>
      </c>
      <c r="F10" s="30">
        <f>IF(SUM(I10,P10,Y10)&lt;&gt;0,SUM(I10,P10,Y10),"")</f>
        <v>2</v>
      </c>
      <c r="G10" s="31"/>
      <c r="H10" s="32"/>
      <c r="I10" s="33"/>
      <c r="J10" s="34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2</v>
      </c>
      <c r="X10" s="33"/>
      <c r="Y10" s="33">
        <v>2</v>
      </c>
      <c r="Z10" s="59" t="s">
        <v>33</v>
      </c>
      <c r="AA10" s="46"/>
      <c r="AB10" s="60"/>
      <c r="AC10" s="61" t="s">
        <v>138</v>
      </c>
    </row>
    <row r="11" spans="1:29" ht="12">
      <c r="A11" s="49" t="s">
        <v>136</v>
      </c>
      <c r="B11" s="28" t="s">
        <v>32</v>
      </c>
      <c r="C11" s="29">
        <f>IF(SUM(D11,E11,F11)&lt;&gt;0,SUM(D11,E11,F11),"")</f>
        <v>6</v>
      </c>
      <c r="D11" s="30">
        <f t="shared" si="0"/>
        <v>4</v>
      </c>
      <c r="E11" s="30">
        <f>IF(SUM(O11,X11)&lt;&gt;0,SUM(O11,X11),"")</f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 t="s">
        <v>33</v>
      </c>
      <c r="AA11" s="46"/>
      <c r="AB11" s="60"/>
      <c r="AC11" s="61" t="s">
        <v>141</v>
      </c>
    </row>
    <row r="12" spans="1:29" ht="12">
      <c r="A12" s="49" t="s">
        <v>126</v>
      </c>
      <c r="B12" s="63" t="s">
        <v>52</v>
      </c>
      <c r="C12" s="29">
        <f>IF(SUM(D12,E12,F12,G12)&lt;&gt;0,SUM(D12,E12,F12,G12),"")</f>
        <v>6</v>
      </c>
      <c r="D12" s="30">
        <f t="shared" si="0"/>
        <v>2</v>
      </c>
      <c r="E12" s="30">
        <f aca="true" t="shared" si="1" ref="E12:F14">IF(SUM(I12,O12,X12)&lt;&gt;0,SUM(I12,O12,X12),"")</f>
        <v>2</v>
      </c>
      <c r="F12" s="30">
        <f t="shared" si="1"/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/>
      <c r="Q12" s="53"/>
      <c r="R12" s="54"/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127</v>
      </c>
    </row>
    <row r="13" spans="1:29" ht="12">
      <c r="A13" s="49" t="s">
        <v>49</v>
      </c>
      <c r="B13" s="28" t="s">
        <v>40</v>
      </c>
      <c r="C13" s="29">
        <f>IF(SUM(D13,E13,F13,G13)&lt;&gt;0,SUM(D13,E13,F13,G13),"")</f>
        <v>6</v>
      </c>
      <c r="D13" s="30">
        <f t="shared" si="0"/>
        <v>2</v>
      </c>
      <c r="E13" s="30">
        <f t="shared" si="1"/>
      </c>
      <c r="F13" s="30">
        <f t="shared" si="1"/>
        <v>2</v>
      </c>
      <c r="G13" s="50">
        <f>IF(SUM(S13,AA13)&lt;&gt;0,SUM(S13,AA13),"")</f>
        <v>2</v>
      </c>
      <c r="H13" s="32"/>
      <c r="I13" s="33"/>
      <c r="J13" s="39"/>
      <c r="K13" s="51">
        <v>1</v>
      </c>
      <c r="L13" s="83"/>
      <c r="M13" s="52">
        <v>2</v>
      </c>
      <c r="N13" s="53"/>
      <c r="O13" s="33"/>
      <c r="P13" s="52">
        <v>2</v>
      </c>
      <c r="Q13" s="53"/>
      <c r="R13" s="54"/>
      <c r="S13" s="55">
        <v>2</v>
      </c>
      <c r="T13" s="56" t="s">
        <v>35</v>
      </c>
      <c r="U13" s="57"/>
      <c r="V13" s="58"/>
      <c r="W13" s="53"/>
      <c r="X13" s="33"/>
      <c r="Y13" s="33"/>
      <c r="Z13" s="59"/>
      <c r="AA13" s="46"/>
      <c r="AB13" s="60"/>
      <c r="AC13" s="61" t="s">
        <v>93</v>
      </c>
    </row>
    <row r="14" spans="1:29" ht="12">
      <c r="A14" s="49" t="s">
        <v>55</v>
      </c>
      <c r="B14" s="28" t="s">
        <v>31</v>
      </c>
      <c r="C14" s="29">
        <f>IF(SUM(D14,E14,F14,G14)&lt;&gt;0,SUM(D14,E14,F14,G14),"")</f>
        <v>8</v>
      </c>
      <c r="D14" s="30">
        <f t="shared" si="0"/>
        <v>4</v>
      </c>
      <c r="E14" s="30">
        <f t="shared" si="1"/>
        <v>2</v>
      </c>
      <c r="F14" s="30">
        <f t="shared" si="1"/>
      </c>
      <c r="G14" s="50">
        <f>IF(SUM(S14,AA14)&lt;&gt;0,SUM(S14,AA14),"")</f>
        <v>2</v>
      </c>
      <c r="H14" s="32"/>
      <c r="I14" s="33"/>
      <c r="J14" s="34"/>
      <c r="K14" s="35"/>
      <c r="L14" s="51"/>
      <c r="M14" s="52">
        <v>2</v>
      </c>
      <c r="N14" s="53" t="s">
        <v>9</v>
      </c>
      <c r="O14" s="33"/>
      <c r="P14" s="52"/>
      <c r="Q14" s="53"/>
      <c r="R14" s="54"/>
      <c r="S14" s="55"/>
      <c r="T14" s="56"/>
      <c r="U14" s="57"/>
      <c r="V14" s="58">
        <v>1</v>
      </c>
      <c r="W14" s="53">
        <v>2</v>
      </c>
      <c r="X14" s="33">
        <v>2</v>
      </c>
      <c r="Y14" s="33"/>
      <c r="Z14" s="59"/>
      <c r="AA14" s="46">
        <v>2</v>
      </c>
      <c r="AB14" s="60" t="s">
        <v>35</v>
      </c>
      <c r="AC14" s="61" t="s">
        <v>45</v>
      </c>
    </row>
    <row r="15" spans="1:29" ht="23.25" customHeight="1">
      <c r="A15" s="88" t="s">
        <v>97</v>
      </c>
      <c r="B15" s="28" t="s">
        <v>31</v>
      </c>
      <c r="C15" s="29">
        <f>IF(SUM(D15,E15,F15)&lt;&gt;0,SUM(D15,E15,F15),"")</f>
        <v>6</v>
      </c>
      <c r="D15" s="30">
        <f t="shared" si="0"/>
        <v>2</v>
      </c>
      <c r="E15" s="30">
        <f>IF(SUM(O15,X15)&lt;&gt;0,SUM(O15,X15),"")</f>
        <v>2</v>
      </c>
      <c r="F15" s="30">
        <f>IF(SUM(I15,P15,Y15)&lt;&gt;0,SUM(I15,P15,Y15),"")</f>
        <v>2</v>
      </c>
      <c r="G15" s="31"/>
      <c r="H15" s="32"/>
      <c r="I15" s="33"/>
      <c r="J15" s="34"/>
      <c r="K15" s="35"/>
      <c r="L15" s="51" t="s">
        <v>47</v>
      </c>
      <c r="M15" s="52">
        <v>2</v>
      </c>
      <c r="N15" s="53"/>
      <c r="O15" s="33">
        <v>2</v>
      </c>
      <c r="P15" s="52">
        <v>2</v>
      </c>
      <c r="Q15" s="53"/>
      <c r="R15" s="54" t="s">
        <v>68</v>
      </c>
      <c r="S15" s="55"/>
      <c r="T15" s="56"/>
      <c r="U15" s="57"/>
      <c r="V15" s="58"/>
      <c r="W15" s="53"/>
      <c r="X15" s="33"/>
      <c r="Y15" s="33"/>
      <c r="Z15" s="59"/>
      <c r="AA15" s="46"/>
      <c r="AB15" s="60"/>
      <c r="AC15" s="61" t="s">
        <v>83</v>
      </c>
    </row>
    <row r="16" spans="1:29" ht="12">
      <c r="A16" s="49" t="s">
        <v>58</v>
      </c>
      <c r="B16" s="28" t="s">
        <v>37</v>
      </c>
      <c r="C16" s="29">
        <f>IF(SUM(D16,E16,F16,G16)&lt;&gt;0,SUM(D16,E16,F16,G16),"")</f>
        <v>14</v>
      </c>
      <c r="D16" s="30">
        <f t="shared" si="0"/>
        <v>4</v>
      </c>
      <c r="E16" s="30">
        <f>IF(SUM(I16,O16,X16)&lt;&gt;0,SUM(I16,O16,X16),"")</f>
        <v>4</v>
      </c>
      <c r="F16" s="30">
        <f>IF(SUM(J16,P16,Y16)&lt;&gt;0,SUM(J16,P16,Y16),"")</f>
        <v>4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4</v>
      </c>
      <c r="P16" s="52"/>
      <c r="Q16" s="53"/>
      <c r="R16" s="54" t="s">
        <v>33</v>
      </c>
      <c r="S16" s="55"/>
      <c r="T16" s="56"/>
      <c r="U16" s="57"/>
      <c r="V16" s="58" t="s">
        <v>74</v>
      </c>
      <c r="W16" s="53">
        <v>2</v>
      </c>
      <c r="X16" s="33"/>
      <c r="Y16" s="33">
        <v>4</v>
      </c>
      <c r="Z16" s="59" t="s">
        <v>74</v>
      </c>
      <c r="AA16" s="46">
        <v>2</v>
      </c>
      <c r="AB16" s="60" t="s">
        <v>35</v>
      </c>
      <c r="AC16" s="61" t="s">
        <v>83</v>
      </c>
    </row>
    <row r="17" spans="1:29" ht="12">
      <c r="A17" s="62" t="s">
        <v>54</v>
      </c>
      <c r="B17" s="63" t="s">
        <v>52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</c>
      <c r="F17" s="30">
        <f>IF(SUM(J17,P17,Y17)&lt;&gt;0,SUM(J17,P17,Y17),"")</f>
        <v>2</v>
      </c>
      <c r="G17" s="50">
        <f>IF(SUM(S17,AA17)&lt;&gt;0,SUM(S17,AA17),"")</f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35</v>
      </c>
      <c r="AC17" s="61" t="s">
        <v>50</v>
      </c>
    </row>
    <row r="18" spans="1:29" ht="24">
      <c r="A18" s="49" t="s">
        <v>137</v>
      </c>
      <c r="B18" s="28" t="s">
        <v>57</v>
      </c>
      <c r="C18" s="29">
        <f>IF(SUM(D18,E18,F18)&lt;&gt;0,SUM(D18,E18,F18),"")</f>
        <v>10</v>
      </c>
      <c r="D18" s="30">
        <f t="shared" si="0"/>
        <v>6</v>
      </c>
      <c r="E18" s="30">
        <f>IF(SUM(O18,X18)&lt;&gt;0,SUM(O18,X18),"")</f>
      </c>
      <c r="F18" s="30">
        <f>IF(SUM(I18,P18,Y18)&lt;&gt;0,SUM(I18,P18,Y18),"")</f>
        <v>4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 t="s">
        <v>47</v>
      </c>
      <c r="V18" s="58">
        <v>1</v>
      </c>
      <c r="W18" s="53">
        <v>4</v>
      </c>
      <c r="X18" s="33"/>
      <c r="Y18" s="33">
        <v>4</v>
      </c>
      <c r="Z18" s="54" t="s">
        <v>143</v>
      </c>
      <c r="AA18" s="46"/>
      <c r="AB18" s="60"/>
      <c r="AC18" s="61" t="s">
        <v>34</v>
      </c>
    </row>
    <row r="19" spans="1:29" ht="12">
      <c r="A19" s="49" t="s">
        <v>62</v>
      </c>
      <c r="B19" s="28" t="s">
        <v>57</v>
      </c>
      <c r="C19" s="29">
        <f>IF(SUM(D19,E19,F19)&lt;&gt;0,SUM(D19,E19,F19),"")</f>
        <v>8</v>
      </c>
      <c r="D19" s="30">
        <f t="shared" si="0"/>
        <v>4</v>
      </c>
      <c r="E19" s="30">
        <f>IF(SUM(O19,X19)&lt;&gt;0,SUM(O19,X19),"")</f>
        <v>4</v>
      </c>
      <c r="F19" s="30">
        <f>IF(SUM(I19,P19,Y19)&lt;&gt;0,SUM(I19,P19,Y19),"")</f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/>
      <c r="W19" s="53">
        <v>2</v>
      </c>
      <c r="X19" s="33">
        <v>4</v>
      </c>
      <c r="Y19" s="33"/>
      <c r="Z19" s="59" t="s">
        <v>33</v>
      </c>
      <c r="AA19" s="46"/>
      <c r="AB19" s="60"/>
      <c r="AC19" s="61" t="s">
        <v>34</v>
      </c>
    </row>
    <row r="20" spans="1:29" ht="12">
      <c r="A20" s="49" t="s">
        <v>144</v>
      </c>
      <c r="B20" s="28"/>
      <c r="C20" s="29"/>
      <c r="D20" s="30"/>
      <c r="E20" s="30"/>
      <c r="F20" s="30"/>
      <c r="G20" s="31"/>
      <c r="H20" s="32"/>
      <c r="I20" s="33"/>
      <c r="J20" s="34"/>
      <c r="K20" s="35"/>
      <c r="L20" s="51"/>
      <c r="M20" s="52"/>
      <c r="N20" s="53"/>
      <c r="O20" s="33"/>
      <c r="P20" s="52"/>
      <c r="Q20" s="53"/>
      <c r="R20" s="54"/>
      <c r="S20" s="55"/>
      <c r="T20" s="56"/>
      <c r="U20" s="57"/>
      <c r="V20" s="58"/>
      <c r="W20" s="53" t="s">
        <v>163</v>
      </c>
      <c r="X20" s="33"/>
      <c r="Y20" s="33"/>
      <c r="Z20" s="59"/>
      <c r="AA20" s="46"/>
      <c r="AB20" s="60"/>
      <c r="AC20" s="61" t="s">
        <v>73</v>
      </c>
    </row>
    <row r="21" spans="1:29" s="23" customFormat="1" ht="12">
      <c r="A21" s="49" t="s">
        <v>145</v>
      </c>
      <c r="B21" s="28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163</v>
      </c>
      <c r="X21" s="33"/>
      <c r="Y21" s="33"/>
      <c r="Z21" s="59"/>
      <c r="AA21" s="46"/>
      <c r="AB21" s="60"/>
      <c r="AC21" s="61" t="s">
        <v>67</v>
      </c>
    </row>
    <row r="22" spans="1:29" s="23" customFormat="1" ht="12">
      <c r="A22" s="49" t="s">
        <v>146</v>
      </c>
      <c r="B22" s="28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163</v>
      </c>
      <c r="X22" s="33"/>
      <c r="Y22" s="33"/>
      <c r="Z22" s="59"/>
      <c r="AA22" s="46"/>
      <c r="AB22" s="60"/>
      <c r="AC22" s="61" t="s">
        <v>101</v>
      </c>
    </row>
    <row r="23" spans="1:29" s="23" customFormat="1" ht="24">
      <c r="A23" s="49" t="s">
        <v>153</v>
      </c>
      <c r="B23" s="28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163</v>
      </c>
      <c r="X23" s="33"/>
      <c r="Y23" s="33"/>
      <c r="Z23" s="59"/>
      <c r="AA23" s="46"/>
      <c r="AB23" s="60"/>
      <c r="AC23" s="61" t="s">
        <v>34</v>
      </c>
    </row>
    <row r="24" spans="1:29" s="23" customFormat="1" ht="13.5" customHeight="1">
      <c r="A24" s="88" t="s">
        <v>154</v>
      </c>
      <c r="B24" s="28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 t="s">
        <v>163</v>
      </c>
      <c r="X24" s="33"/>
      <c r="Y24" s="33"/>
      <c r="Z24" s="59"/>
      <c r="AA24" s="46"/>
      <c r="AB24" s="60"/>
      <c r="AC24" s="61" t="s">
        <v>34</v>
      </c>
    </row>
    <row r="25" spans="1:29" s="23" customFormat="1" ht="12">
      <c r="A25" s="49" t="s">
        <v>155</v>
      </c>
      <c r="B25" s="28"/>
      <c r="C25" s="29"/>
      <c r="D25" s="30"/>
      <c r="E25" s="30"/>
      <c r="F25" s="30"/>
      <c r="G25" s="31"/>
      <c r="H25" s="32"/>
      <c r="I25" s="33"/>
      <c r="J25" s="34"/>
      <c r="K25" s="35"/>
      <c r="L25" s="51"/>
      <c r="M25" s="52"/>
      <c r="N25" s="53"/>
      <c r="O25" s="33"/>
      <c r="P25" s="52"/>
      <c r="Q25" s="53"/>
      <c r="R25" s="54"/>
      <c r="S25" s="55"/>
      <c r="T25" s="56"/>
      <c r="U25" s="57"/>
      <c r="V25" s="58"/>
      <c r="W25" s="53" t="s">
        <v>163</v>
      </c>
      <c r="X25" s="33"/>
      <c r="Y25" s="33"/>
      <c r="Z25" s="59"/>
      <c r="AA25" s="46"/>
      <c r="AB25" s="60"/>
      <c r="AC25" s="61" t="s">
        <v>34</v>
      </c>
    </row>
    <row r="26" spans="1:29" s="23" customFormat="1" ht="12.75" thickBot="1">
      <c r="A26" s="65" t="s">
        <v>78</v>
      </c>
      <c r="B26" s="84" t="s">
        <v>98</v>
      </c>
      <c r="C26" s="85">
        <f>IF(SUM(D26,E26,F26)&lt;&gt;0,SUM(D26,E26,F26),"")</f>
      </c>
      <c r="D26" s="86">
        <f>IF(SUM(H26,M26,W26)&lt;&gt;0,SUM(H26,M26,W26),"")</f>
      </c>
      <c r="E26" s="86">
        <f>IF(SUM(O26,X26)&lt;&gt;0,SUM(O26,X26),"")</f>
      </c>
      <c r="F26" s="86">
        <f>IF(SUM(I26,P26,Y26)&lt;&gt;0,SUM(I26,P26,Y26),"")</f>
      </c>
      <c r="G26" s="87"/>
      <c r="H26" s="66"/>
      <c r="I26" s="67"/>
      <c r="J26" s="68"/>
      <c r="K26" s="69"/>
      <c r="L26" s="70"/>
      <c r="M26" s="71"/>
      <c r="N26" s="72"/>
      <c r="O26" s="67"/>
      <c r="P26" s="71"/>
      <c r="Q26" s="72"/>
      <c r="R26" s="78" t="s">
        <v>48</v>
      </c>
      <c r="S26" s="79"/>
      <c r="T26" s="75"/>
      <c r="U26" s="76"/>
      <c r="V26" s="77"/>
      <c r="W26" s="72"/>
      <c r="X26" s="67"/>
      <c r="Y26" s="67"/>
      <c r="Z26" s="67"/>
      <c r="AA26" s="71"/>
      <c r="AB26" s="80"/>
      <c r="AC26" s="81" t="s">
        <v>34</v>
      </c>
    </row>
    <row r="27" spans="1:15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8" ht="12.75">
      <c r="A28" s="18" t="s">
        <v>25</v>
      </c>
      <c r="B28" s="16"/>
      <c r="C28" s="16"/>
      <c r="D28" s="16"/>
      <c r="E28" s="5" t="s">
        <v>121</v>
      </c>
      <c r="F28" s="19"/>
      <c r="G28" s="19"/>
      <c r="H28" s="16"/>
      <c r="I28" s="16"/>
      <c r="J28" s="16"/>
      <c r="K28" s="16"/>
      <c r="L28" s="16"/>
      <c r="M28" s="16"/>
      <c r="N28" s="16"/>
      <c r="O28" s="16"/>
      <c r="T28" s="20" t="s">
        <v>122</v>
      </c>
      <c r="U28" s="20"/>
      <c r="AB28" s="21" t="s">
        <v>123</v>
      </c>
    </row>
    <row r="29" spans="1:1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2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58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AD40"/>
      <c r="AE40"/>
      <c r="AF40"/>
      <c r="AG40"/>
      <c r="AH40"/>
      <c r="AI40"/>
      <c r="AJ40"/>
      <c r="AK40"/>
      <c r="AL40"/>
      <c r="AM40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M6:W6"/>
    <mergeCell ref="Z6:AC6"/>
    <mergeCell ref="A4:B4"/>
    <mergeCell ref="D4:E4"/>
    <mergeCell ref="Z4:AC4"/>
    <mergeCell ref="C5:D5"/>
    <mergeCell ref="AC7:AC8"/>
    <mergeCell ref="A7:A8"/>
    <mergeCell ref="B7:B8"/>
    <mergeCell ref="K7:T7"/>
    <mergeCell ref="U7:AB7"/>
    <mergeCell ref="C7:G7"/>
    <mergeCell ref="H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10">
      <selection activeCell="A7" sqref="A1:IV1638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00390625" style="1" customWidth="1"/>
    <col min="19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81</v>
      </c>
      <c r="L5" s="4"/>
    </row>
    <row r="6" spans="8:29" ht="12" customHeight="1" thickBot="1">
      <c r="H6" s="1" t="s">
        <v>63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13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99</v>
      </c>
      <c r="B9" s="89" t="s">
        <v>32</v>
      </c>
      <c r="C9" s="29">
        <f>IF(SUM(D9,E9,F9)&lt;&gt;0,SUM(D9,E9,F9),"")</f>
        <v>6</v>
      </c>
      <c r="D9" s="30">
        <f aca="true" t="shared" si="0" ref="D9:D25">IF(SUM(H9,M9,W9)&lt;&gt;0,SUM(H9,M9,W9),"")</f>
        <v>4</v>
      </c>
      <c r="E9" s="30">
        <f>IF(SUM(O9,X9)&lt;&gt;0,SUM(O9,X9),"")</f>
      </c>
      <c r="F9" s="30">
        <f>IF(SUM(I9,P9,Y9)&lt;&gt;0,SUM(I9,P9,Y9),"")</f>
        <v>2</v>
      </c>
      <c r="G9" s="31"/>
      <c r="H9" s="90"/>
      <c r="I9" s="82"/>
      <c r="J9" s="91"/>
      <c r="K9" s="92"/>
      <c r="L9" s="93"/>
      <c r="M9" s="94">
        <v>2</v>
      </c>
      <c r="N9" s="95" t="s">
        <v>9</v>
      </c>
      <c r="O9" s="82"/>
      <c r="P9" s="94"/>
      <c r="Q9" s="95"/>
      <c r="R9" s="96"/>
      <c r="S9" s="97"/>
      <c r="T9" s="98"/>
      <c r="U9" s="99"/>
      <c r="V9" s="100">
        <v>1</v>
      </c>
      <c r="W9" s="95">
        <v>2</v>
      </c>
      <c r="X9" s="82"/>
      <c r="Y9" s="82">
        <v>2</v>
      </c>
      <c r="Z9" s="101" t="s">
        <v>33</v>
      </c>
      <c r="AA9" s="102"/>
      <c r="AB9" s="47"/>
      <c r="AC9" s="48" t="s">
        <v>138</v>
      </c>
    </row>
    <row r="10" spans="1:29" ht="12">
      <c r="A10" s="49" t="s">
        <v>72</v>
      </c>
      <c r="B10" s="28" t="s">
        <v>52</v>
      </c>
      <c r="C10" s="29">
        <f>IF(SUM(D10,E10,F10)&lt;&gt;0,SUM(D10,E10,F10),"")</f>
        <v>12</v>
      </c>
      <c r="D10" s="30">
        <f t="shared" si="0"/>
        <v>4</v>
      </c>
      <c r="E10" s="30">
        <f>IF(SUM(O10,X10)&lt;&gt;0,SUM(O10,X10),"")</f>
        <v>4</v>
      </c>
      <c r="F10" s="30">
        <f>IF(SUM(I10,P10,Y10)&lt;&gt;0,SUM(I10,P10,Y10),"")</f>
        <v>4</v>
      </c>
      <c r="G10" s="31"/>
      <c r="H10" s="32"/>
      <c r="I10" s="33"/>
      <c r="J10" s="34"/>
      <c r="K10" s="35"/>
      <c r="L10" s="51">
        <v>1</v>
      </c>
      <c r="M10" s="52">
        <v>4</v>
      </c>
      <c r="N10" s="53"/>
      <c r="O10" s="33">
        <v>4</v>
      </c>
      <c r="P10" s="52">
        <v>4</v>
      </c>
      <c r="Q10" s="53"/>
      <c r="R10" s="54" t="s">
        <v>33</v>
      </c>
      <c r="S10" s="55"/>
      <c r="T10" s="56"/>
      <c r="U10" s="57"/>
      <c r="V10" s="58"/>
      <c r="W10" s="53"/>
      <c r="X10" s="33"/>
      <c r="Y10" s="33"/>
      <c r="Z10" s="59"/>
      <c r="AA10" s="46"/>
      <c r="AB10" s="60"/>
      <c r="AC10" s="64" t="s">
        <v>73</v>
      </c>
    </row>
    <row r="11" spans="1:29" ht="15" customHeight="1">
      <c r="A11" s="49" t="s">
        <v>70</v>
      </c>
      <c r="B11" s="28" t="s">
        <v>31</v>
      </c>
      <c r="C11" s="29">
        <f>IF(SUM(D11,E11,F11)&lt;&gt;0,SUM(D11,E11,F11),"")</f>
        <v>6</v>
      </c>
      <c r="D11" s="30">
        <f t="shared" si="0"/>
        <v>2</v>
      </c>
      <c r="E11" s="30">
        <f>IF(SUM(O11,X11)&lt;&gt;0,SUM(O11,X11),"")</f>
        <v>2</v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>
        <v>1</v>
      </c>
      <c r="M11" s="52">
        <v>2</v>
      </c>
      <c r="N11" s="53"/>
      <c r="O11" s="33">
        <v>2</v>
      </c>
      <c r="P11" s="52">
        <v>2</v>
      </c>
      <c r="Q11" s="53"/>
      <c r="R11" s="54" t="s">
        <v>48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67</v>
      </c>
    </row>
    <row r="12" spans="1:29" ht="13.5" customHeight="1">
      <c r="A12" s="49" t="s">
        <v>71</v>
      </c>
      <c r="B12" s="28" t="s">
        <v>31</v>
      </c>
      <c r="C12" s="29">
        <f>IF(SUM(D12,E12,F12,G12)&lt;&gt;0,SUM(D12,E12,F12,G12),"")</f>
        <v>8</v>
      </c>
      <c r="D12" s="30">
        <f t="shared" si="0"/>
        <v>2</v>
      </c>
      <c r="E12" s="30">
        <f aca="true" t="shared" si="1" ref="E12:F16">IF(SUM(I12,O12,X12)&lt;&gt;0,SUM(I12,O12,X12),"")</f>
        <v>2</v>
      </c>
      <c r="F12" s="30">
        <f t="shared" si="1"/>
        <v>2</v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>
        <v>2</v>
      </c>
      <c r="Q12" s="53"/>
      <c r="R12" s="54"/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101</v>
      </c>
    </row>
    <row r="13" spans="1:29" ht="12">
      <c r="A13" s="49" t="s">
        <v>56</v>
      </c>
      <c r="B13" s="28" t="s">
        <v>57</v>
      </c>
      <c r="C13" s="29">
        <f>IF(SUM(D13,E13,F13,G13)&lt;&gt;0,SUM(D13,E13,F13,G13),"")</f>
        <v>8</v>
      </c>
      <c r="D13" s="30">
        <f t="shared" si="0"/>
        <v>2</v>
      </c>
      <c r="E13" s="30">
        <f t="shared" si="1"/>
      </c>
      <c r="F13" s="30">
        <f t="shared" si="1"/>
        <v>4</v>
      </c>
      <c r="G13" s="50">
        <f>IF(SUM(S13,AA13)&lt;&gt;0,SUM(S13,AA13),"")</f>
        <v>2</v>
      </c>
      <c r="H13" s="32"/>
      <c r="I13" s="33"/>
      <c r="J13" s="34"/>
      <c r="K13" s="35"/>
      <c r="L13" s="51" t="s">
        <v>47</v>
      </c>
      <c r="M13" s="52">
        <v>2</v>
      </c>
      <c r="N13" s="53"/>
      <c r="O13" s="33"/>
      <c r="P13" s="52">
        <v>4</v>
      </c>
      <c r="Q13" s="53"/>
      <c r="R13" s="54" t="s">
        <v>47</v>
      </c>
      <c r="S13" s="55">
        <v>2</v>
      </c>
      <c r="T13" s="56" t="s">
        <v>35</v>
      </c>
      <c r="U13" s="57"/>
      <c r="V13" s="58"/>
      <c r="W13" s="53"/>
      <c r="X13" s="33"/>
      <c r="Y13" s="33"/>
      <c r="Z13" s="59"/>
      <c r="AA13" s="46"/>
      <c r="AB13" s="60"/>
      <c r="AC13" s="61" t="s">
        <v>34</v>
      </c>
    </row>
    <row r="14" spans="1:29" ht="24">
      <c r="A14" s="49" t="s">
        <v>80</v>
      </c>
      <c r="B14" s="28" t="s">
        <v>57</v>
      </c>
      <c r="C14" s="29">
        <f>IF(SUM(D14,E14,F14,G14)&lt;&gt;0,SUM(D14,E14,F14,G14),"")</f>
        <v>14</v>
      </c>
      <c r="D14" s="30">
        <f t="shared" si="0"/>
        <v>6</v>
      </c>
      <c r="E14" s="30">
        <f t="shared" si="1"/>
      </c>
      <c r="F14" s="30">
        <f t="shared" si="1"/>
        <v>6</v>
      </c>
      <c r="G14" s="50">
        <f>IF(SUM(S14,AA14)&lt;&gt;0,SUM(S14,AA14),"")</f>
        <v>2</v>
      </c>
      <c r="H14" s="103"/>
      <c r="I14" s="39"/>
      <c r="J14" s="104"/>
      <c r="K14" s="105"/>
      <c r="L14" s="36"/>
      <c r="M14" s="37">
        <v>2</v>
      </c>
      <c r="N14" s="38" t="s">
        <v>9</v>
      </c>
      <c r="O14" s="39"/>
      <c r="P14" s="37"/>
      <c r="Q14" s="38"/>
      <c r="R14" s="40"/>
      <c r="S14" s="41"/>
      <c r="T14" s="42"/>
      <c r="U14" s="44">
        <v>1</v>
      </c>
      <c r="V14" s="83"/>
      <c r="W14" s="38">
        <v>4</v>
      </c>
      <c r="X14" s="39"/>
      <c r="Y14" s="39">
        <v>6</v>
      </c>
      <c r="Z14" s="45"/>
      <c r="AA14" s="106">
        <v>2</v>
      </c>
      <c r="AB14" s="107" t="s">
        <v>35</v>
      </c>
      <c r="AC14" s="64" t="s">
        <v>34</v>
      </c>
    </row>
    <row r="15" spans="1:29" ht="13.5" customHeight="1">
      <c r="A15" s="49" t="s">
        <v>118</v>
      </c>
      <c r="B15" s="28" t="s">
        <v>92</v>
      </c>
      <c r="C15" s="29">
        <f>IF(SUM(D15,E15,F15,G15)&lt;&gt;0,SUM(D15,E15,F15,G15),"")</f>
        <v>22</v>
      </c>
      <c r="D15" s="30">
        <f t="shared" si="0"/>
        <v>6</v>
      </c>
      <c r="E15" s="30">
        <f t="shared" si="1"/>
        <v>8</v>
      </c>
      <c r="F15" s="30">
        <f t="shared" si="1"/>
        <v>6</v>
      </c>
      <c r="G15" s="50">
        <f>IF(SUM(S15,AA15)&lt;&gt;0,SUM(S15,AA15),"")</f>
        <v>2</v>
      </c>
      <c r="H15" s="32"/>
      <c r="I15" s="33"/>
      <c r="J15" s="34"/>
      <c r="K15" s="35"/>
      <c r="L15" s="51">
        <v>1</v>
      </c>
      <c r="M15" s="52">
        <v>4</v>
      </c>
      <c r="N15" s="53"/>
      <c r="O15" s="33">
        <v>8</v>
      </c>
      <c r="P15" s="52">
        <v>2</v>
      </c>
      <c r="Q15" s="53"/>
      <c r="R15" s="54" t="s">
        <v>33</v>
      </c>
      <c r="S15" s="55"/>
      <c r="T15" s="56"/>
      <c r="U15" s="57"/>
      <c r="V15" s="58" t="s">
        <v>74</v>
      </c>
      <c r="W15" s="53">
        <v>2</v>
      </c>
      <c r="X15" s="33"/>
      <c r="Y15" s="33">
        <v>4</v>
      </c>
      <c r="Z15" s="59" t="s">
        <v>74</v>
      </c>
      <c r="AA15" s="46">
        <v>2</v>
      </c>
      <c r="AB15" s="60" t="s">
        <v>35</v>
      </c>
      <c r="AC15" s="61" t="s">
        <v>34</v>
      </c>
    </row>
    <row r="16" spans="1:29" ht="25.5" customHeight="1">
      <c r="A16" s="88" t="s">
        <v>103</v>
      </c>
      <c r="B16" s="28" t="s">
        <v>40</v>
      </c>
      <c r="C16" s="29">
        <f>IF(SUM(D16,E16,F16,G16)&lt;&gt;0,SUM(D16,E16,F16,G16),"")</f>
        <v>14</v>
      </c>
      <c r="D16" s="30">
        <f t="shared" si="0"/>
        <v>4</v>
      </c>
      <c r="E16" s="30">
        <f t="shared" si="1"/>
        <v>6</v>
      </c>
      <c r="F16" s="30">
        <f t="shared" si="1"/>
        <v>2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6</v>
      </c>
      <c r="P16" s="52"/>
      <c r="Q16" s="53"/>
      <c r="R16" s="54" t="s">
        <v>33</v>
      </c>
      <c r="S16" s="55"/>
      <c r="T16" s="56"/>
      <c r="U16" s="57"/>
      <c r="V16" s="58" t="s">
        <v>74</v>
      </c>
      <c r="W16" s="53">
        <v>2</v>
      </c>
      <c r="X16" s="33"/>
      <c r="Y16" s="33">
        <v>2</v>
      </c>
      <c r="Z16" s="59" t="s">
        <v>74</v>
      </c>
      <c r="AA16" s="46">
        <v>2</v>
      </c>
      <c r="AB16" s="60" t="s">
        <v>35</v>
      </c>
      <c r="AC16" s="61" t="s">
        <v>34</v>
      </c>
    </row>
    <row r="17" spans="1:29" ht="12">
      <c r="A17" s="49" t="s">
        <v>100</v>
      </c>
      <c r="B17" s="28" t="s">
        <v>32</v>
      </c>
      <c r="C17" s="29">
        <f>IF(SUM(D17,E17,F17)&lt;&gt;0,SUM(D17,E17,F17),"")</f>
        <v>6</v>
      </c>
      <c r="D17" s="30">
        <f t="shared" si="0"/>
        <v>4</v>
      </c>
      <c r="E17" s="30">
        <f>IF(SUM(O17,X17)&lt;&gt;0,SUM(O17,X17),"")</f>
      </c>
      <c r="F17" s="30">
        <f>IF(SUM(I17,P17,Y17)&lt;&gt;0,SUM(I17,P17,Y17),"")</f>
        <v>2</v>
      </c>
      <c r="G17" s="31"/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 t="s">
        <v>33</v>
      </c>
      <c r="AA17" s="46"/>
      <c r="AB17" s="60"/>
      <c r="AC17" s="61" t="s">
        <v>34</v>
      </c>
    </row>
    <row r="18" spans="1:29" ht="12">
      <c r="A18" s="49" t="s">
        <v>46</v>
      </c>
      <c r="B18" s="28" t="s">
        <v>40</v>
      </c>
      <c r="C18" s="29">
        <f>IF(SUM(D18,E18,F18,G18)&lt;&gt;0,SUM(D18,E18,F18,G18),"")</f>
        <v>6</v>
      </c>
      <c r="D18" s="30">
        <f t="shared" si="0"/>
        <v>2</v>
      </c>
      <c r="E18" s="30">
        <f>IF(SUM(I18,O18,X18)&lt;&gt;0,SUM(I18,O18,X18),"")</f>
      </c>
      <c r="F18" s="30">
        <f>IF(SUM(J18,P18,Y18)&lt;&gt;0,SUM(J18,P18,Y18),"")</f>
        <v>2</v>
      </c>
      <c r="G18" s="50">
        <f>IF(SUM(S18,AA18)&lt;&gt;0,SUM(S18,AA18),"")</f>
        <v>2</v>
      </c>
      <c r="H18" s="32"/>
      <c r="I18" s="33"/>
      <c r="J18" s="34"/>
      <c r="K18" s="35"/>
      <c r="L18" s="51" t="s">
        <v>47</v>
      </c>
      <c r="M18" s="52">
        <v>2</v>
      </c>
      <c r="N18" s="53"/>
      <c r="O18" s="33"/>
      <c r="P18" s="52">
        <v>2</v>
      </c>
      <c r="Q18" s="53"/>
      <c r="R18" s="54" t="s">
        <v>47</v>
      </c>
      <c r="S18" s="55">
        <v>2</v>
      </c>
      <c r="T18" s="56" t="s">
        <v>35</v>
      </c>
      <c r="U18" s="57"/>
      <c r="V18" s="58"/>
      <c r="W18" s="53"/>
      <c r="X18" s="33"/>
      <c r="Y18" s="33"/>
      <c r="Z18" s="59"/>
      <c r="AA18" s="46"/>
      <c r="AB18" s="60"/>
      <c r="AC18" s="61" t="s">
        <v>34</v>
      </c>
    </row>
    <row r="19" spans="1:29" ht="12">
      <c r="A19" s="49" t="s">
        <v>79</v>
      </c>
      <c r="B19" s="28" t="s">
        <v>32</v>
      </c>
      <c r="C19" s="29">
        <f>IF(SUM(D19,E19,F19)&lt;&gt;0,SUM(D19,E19,F19),"")</f>
        <v>6</v>
      </c>
      <c r="D19" s="30">
        <f t="shared" si="0"/>
        <v>4</v>
      </c>
      <c r="E19" s="30">
        <f>IF(SUM(O19,X19)&lt;&gt;0,SUM(O19,X19),"")</f>
      </c>
      <c r="F19" s="30">
        <f>IF(SUM(I19,P19,Y19)&lt;&gt;0,SUM(I19,P19,Y19),"")</f>
        <v>2</v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2</v>
      </c>
      <c r="X19" s="33"/>
      <c r="Y19" s="33">
        <v>2</v>
      </c>
      <c r="Z19" s="59" t="s">
        <v>33</v>
      </c>
      <c r="AA19" s="46"/>
      <c r="AB19" s="60"/>
      <c r="AC19" s="61" t="s">
        <v>34</v>
      </c>
    </row>
    <row r="20" spans="1:29" ht="36">
      <c r="A20" s="62" t="s">
        <v>113</v>
      </c>
      <c r="B20" s="63" t="s">
        <v>37</v>
      </c>
      <c r="C20" s="29">
        <f>IF(SUM(D20,E20,F20)&lt;&gt;0,SUM(D20,E20,F20),"")</f>
        <v>14</v>
      </c>
      <c r="D20" s="30">
        <f>IF(SUM(H20,M20,W20)&lt;&gt;0,SUM(H20,M20,W20),"")</f>
        <v>6</v>
      </c>
      <c r="E20" s="30">
        <f>IF(SUM(O20,X20)&lt;&gt;0,SUM(O20,X20),"")</f>
        <v>6</v>
      </c>
      <c r="F20" s="30">
        <f>IF(SUM(I20,P20,Y20)&lt;&gt;0,SUM(I20,P20,Y20),"")</f>
        <v>2</v>
      </c>
      <c r="G20" s="31"/>
      <c r="H20" s="32"/>
      <c r="I20" s="33"/>
      <c r="J20" s="34"/>
      <c r="K20" s="35"/>
      <c r="L20" s="51"/>
      <c r="M20" s="52">
        <v>2</v>
      </c>
      <c r="N20" s="53" t="s">
        <v>9</v>
      </c>
      <c r="O20" s="33"/>
      <c r="P20" s="52"/>
      <c r="Q20" s="53"/>
      <c r="R20" s="54"/>
      <c r="S20" s="55"/>
      <c r="T20" s="56"/>
      <c r="U20" s="57"/>
      <c r="V20" s="58"/>
      <c r="W20" s="53">
        <v>4</v>
      </c>
      <c r="X20" s="33">
        <v>6</v>
      </c>
      <c r="Y20" s="33">
        <v>2</v>
      </c>
      <c r="Z20" s="59" t="s">
        <v>33</v>
      </c>
      <c r="AA20" s="46"/>
      <c r="AB20" s="60"/>
      <c r="AC20" s="61" t="s">
        <v>34</v>
      </c>
    </row>
    <row r="21" spans="1:29" ht="12">
      <c r="A21" s="62" t="s">
        <v>149</v>
      </c>
      <c r="B21" s="63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163</v>
      </c>
      <c r="X21" s="33"/>
      <c r="Y21" s="33"/>
      <c r="Z21" s="59"/>
      <c r="AA21" s="46"/>
      <c r="AB21" s="60"/>
      <c r="AC21" s="61" t="s">
        <v>45</v>
      </c>
    </row>
    <row r="22" spans="1:29" ht="24">
      <c r="A22" s="88" t="s">
        <v>150</v>
      </c>
      <c r="B22" s="63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163</v>
      </c>
      <c r="X22" s="33"/>
      <c r="Y22" s="33"/>
      <c r="Z22" s="59"/>
      <c r="AA22" s="46"/>
      <c r="AB22" s="60"/>
      <c r="AC22" s="61" t="s">
        <v>131</v>
      </c>
    </row>
    <row r="23" spans="1:29" ht="36">
      <c r="A23" s="49" t="s">
        <v>151</v>
      </c>
      <c r="B23" s="63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163</v>
      </c>
      <c r="X23" s="33"/>
      <c r="Y23" s="33"/>
      <c r="Z23" s="59"/>
      <c r="AA23" s="46"/>
      <c r="AB23" s="60"/>
      <c r="AC23" s="61" t="s">
        <v>34</v>
      </c>
    </row>
    <row r="24" spans="1:29" ht="12">
      <c r="A24" s="88" t="s">
        <v>152</v>
      </c>
      <c r="B24" s="63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/>
      <c r="X24" s="33" t="s">
        <v>163</v>
      </c>
      <c r="Y24" s="33"/>
      <c r="Z24" s="59"/>
      <c r="AA24" s="46"/>
      <c r="AB24" s="60"/>
      <c r="AC24" s="61" t="s">
        <v>34</v>
      </c>
    </row>
    <row r="25" spans="1:29" ht="24.75" thickBot="1">
      <c r="A25" s="65" t="s">
        <v>114</v>
      </c>
      <c r="B25" s="84" t="s">
        <v>102</v>
      </c>
      <c r="C25" s="85">
        <f>IF(SUM(D25,E25,F25)&lt;&gt;0,SUM(D25,E25,F25),"")</f>
        <v>14</v>
      </c>
      <c r="D25" s="86">
        <f t="shared" si="0"/>
        <v>6</v>
      </c>
      <c r="E25" s="86">
        <f>IF(SUM(O25,X25)&lt;&gt;0,SUM(O25,X25),"")</f>
        <v>8</v>
      </c>
      <c r="F25" s="86">
        <f>IF(SUM(I25,P25,Y25)&lt;&gt;0,SUM(I25,P25,Y25),"")</f>
      </c>
      <c r="G25" s="108"/>
      <c r="H25" s="66"/>
      <c r="I25" s="67"/>
      <c r="J25" s="68"/>
      <c r="K25" s="69"/>
      <c r="L25" s="70"/>
      <c r="M25" s="71">
        <v>2</v>
      </c>
      <c r="N25" s="72" t="s">
        <v>9</v>
      </c>
      <c r="O25" s="67"/>
      <c r="P25" s="71"/>
      <c r="Q25" s="72"/>
      <c r="R25" s="73"/>
      <c r="S25" s="74"/>
      <c r="T25" s="75"/>
      <c r="U25" s="76"/>
      <c r="V25" s="77"/>
      <c r="W25" s="72">
        <v>4</v>
      </c>
      <c r="X25" s="67">
        <v>8</v>
      </c>
      <c r="Y25" s="67"/>
      <c r="Z25" s="78" t="s">
        <v>33</v>
      </c>
      <c r="AA25" s="79"/>
      <c r="AB25" s="80"/>
      <c r="AC25" s="81" t="s">
        <v>34</v>
      </c>
    </row>
    <row r="26" spans="1:29" ht="12">
      <c r="A26" s="116"/>
      <c r="B26" s="16"/>
      <c r="C26" s="117"/>
      <c r="D26" s="117"/>
      <c r="E26" s="117"/>
      <c r="F26" s="117"/>
      <c r="G26" s="117"/>
      <c r="H26" s="118"/>
      <c r="I26" s="118"/>
      <c r="J26" s="118"/>
      <c r="K26" s="118"/>
      <c r="L26" s="119"/>
      <c r="M26" s="118"/>
      <c r="N26" s="118"/>
      <c r="O26" s="118"/>
      <c r="P26" s="118"/>
      <c r="Q26" s="118"/>
      <c r="R26" s="120"/>
      <c r="S26" s="120"/>
      <c r="T26" s="120"/>
      <c r="U26" s="120"/>
      <c r="V26" s="119"/>
      <c r="W26" s="118"/>
      <c r="X26" s="118"/>
      <c r="Y26" s="118"/>
      <c r="Z26" s="121"/>
      <c r="AA26" s="121"/>
      <c r="AB26" s="121"/>
      <c r="AC26" s="16"/>
    </row>
    <row r="27" spans="1:28" ht="12.75">
      <c r="A27" s="3" t="s">
        <v>25</v>
      </c>
      <c r="E27" s="5" t="s">
        <v>121</v>
      </c>
      <c r="F27" s="2"/>
      <c r="G27" s="2"/>
      <c r="T27" s="20" t="s">
        <v>122</v>
      </c>
      <c r="U27" s="20"/>
      <c r="AB27" s="21" t="s">
        <v>123</v>
      </c>
    </row>
    <row r="30" spans="2:29" ht="12.7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2:29" ht="12.75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</row>
    <row r="32" spans="2:29" ht="12.7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</row>
    <row r="33" spans="2:39" ht="12.75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2:39" ht="12.7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2:39" ht="58.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2:39" ht="12.7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2:39" ht="12.7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2:39" ht="12.7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30:39" ht="12.75"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30:39" ht="12.75"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30:39" ht="12.75"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K7:T7"/>
    <mergeCell ref="U7:AB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5">
      <selection activeCell="A9" sqref="A9:IV27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125" style="1" customWidth="1"/>
    <col min="19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61</v>
      </c>
      <c r="L5" s="4"/>
    </row>
    <row r="6" spans="8:29" ht="12" customHeight="1" thickBot="1">
      <c r="H6" s="1" t="s">
        <v>63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13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12">
      <c r="A9" s="27" t="s">
        <v>99</v>
      </c>
      <c r="B9" s="89" t="s">
        <v>32</v>
      </c>
      <c r="C9" s="109">
        <f aca="true" t="shared" si="0" ref="C9:C18">IF(SUM(D9,E9,F9)&lt;&gt;0,SUM(D9,E9,F9),"")</f>
        <v>6</v>
      </c>
      <c r="D9" s="110">
        <f aca="true" t="shared" si="1" ref="D9:D19">IF(SUM(H9,M9,W9)&lt;&gt;0,SUM(H9,M9,W9),"")</f>
        <v>4</v>
      </c>
      <c r="E9" s="110">
        <f aca="true" t="shared" si="2" ref="E9:E18">IF(SUM(O9,X9)&lt;&gt;0,SUM(O9,X9),"")</f>
      </c>
      <c r="F9" s="110">
        <f aca="true" t="shared" si="3" ref="F9:F18">IF(SUM(I9,P9,Y9)&lt;&gt;0,SUM(I9,P9,Y9),"")</f>
        <v>2</v>
      </c>
      <c r="G9" s="111"/>
      <c r="H9" s="90"/>
      <c r="I9" s="82"/>
      <c r="J9" s="91"/>
      <c r="K9" s="92"/>
      <c r="L9" s="93"/>
      <c r="M9" s="94">
        <v>2</v>
      </c>
      <c r="N9" s="95" t="s">
        <v>9</v>
      </c>
      <c r="O9" s="82"/>
      <c r="P9" s="94"/>
      <c r="Q9" s="95"/>
      <c r="R9" s="96"/>
      <c r="S9" s="97"/>
      <c r="T9" s="98"/>
      <c r="U9" s="99"/>
      <c r="V9" s="100">
        <v>1</v>
      </c>
      <c r="W9" s="95">
        <v>2</v>
      </c>
      <c r="X9" s="82"/>
      <c r="Y9" s="82">
        <v>2</v>
      </c>
      <c r="Z9" s="101" t="s">
        <v>33</v>
      </c>
      <c r="AA9" s="102"/>
      <c r="AB9" s="47"/>
      <c r="AC9" s="48" t="s">
        <v>138</v>
      </c>
    </row>
    <row r="10" spans="1:29" ht="12">
      <c r="A10" s="49" t="s">
        <v>72</v>
      </c>
      <c r="B10" s="28" t="s">
        <v>52</v>
      </c>
      <c r="C10" s="29">
        <f t="shared" si="0"/>
        <v>12</v>
      </c>
      <c r="D10" s="30">
        <f t="shared" si="1"/>
        <v>4</v>
      </c>
      <c r="E10" s="30">
        <f t="shared" si="2"/>
        <v>4</v>
      </c>
      <c r="F10" s="30">
        <f t="shared" si="3"/>
        <v>4</v>
      </c>
      <c r="G10" s="31"/>
      <c r="H10" s="32"/>
      <c r="I10" s="33"/>
      <c r="J10" s="34"/>
      <c r="K10" s="35"/>
      <c r="L10" s="51">
        <v>1</v>
      </c>
      <c r="M10" s="52">
        <v>4</v>
      </c>
      <c r="N10" s="53"/>
      <c r="O10" s="33">
        <v>4</v>
      </c>
      <c r="P10" s="52">
        <v>4</v>
      </c>
      <c r="Q10" s="53"/>
      <c r="R10" s="54" t="s">
        <v>33</v>
      </c>
      <c r="S10" s="55"/>
      <c r="T10" s="56"/>
      <c r="U10" s="57"/>
      <c r="V10" s="58"/>
      <c r="W10" s="53"/>
      <c r="X10" s="33"/>
      <c r="Y10" s="33"/>
      <c r="Z10" s="59"/>
      <c r="AA10" s="46"/>
      <c r="AB10" s="60"/>
      <c r="AC10" s="64" t="s">
        <v>73</v>
      </c>
    </row>
    <row r="11" spans="1:29" ht="10.5" customHeight="1">
      <c r="A11" s="49" t="s">
        <v>70</v>
      </c>
      <c r="B11" s="28" t="s">
        <v>31</v>
      </c>
      <c r="C11" s="29">
        <f t="shared" si="0"/>
        <v>6</v>
      </c>
      <c r="D11" s="30">
        <f t="shared" si="1"/>
        <v>2</v>
      </c>
      <c r="E11" s="30">
        <f t="shared" si="2"/>
        <v>2</v>
      </c>
      <c r="F11" s="30">
        <f t="shared" si="3"/>
        <v>2</v>
      </c>
      <c r="G11" s="31"/>
      <c r="H11" s="32"/>
      <c r="I11" s="33"/>
      <c r="J11" s="34"/>
      <c r="K11" s="35"/>
      <c r="L11" s="51">
        <v>1</v>
      </c>
      <c r="M11" s="52">
        <v>2</v>
      </c>
      <c r="N11" s="53"/>
      <c r="O11" s="33">
        <v>2</v>
      </c>
      <c r="P11" s="52">
        <v>2</v>
      </c>
      <c r="Q11" s="53"/>
      <c r="R11" s="54" t="s">
        <v>48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67</v>
      </c>
    </row>
    <row r="12" spans="1:29" ht="12">
      <c r="A12" s="49" t="s">
        <v>71</v>
      </c>
      <c r="B12" s="28" t="s">
        <v>31</v>
      </c>
      <c r="C12" s="29">
        <f>IF(SUM(D12,E12,F12,G12)&lt;&gt;0,SUM(D12,E12,F12,G12),"")</f>
        <v>8</v>
      </c>
      <c r="D12" s="30">
        <f t="shared" si="1"/>
        <v>2</v>
      </c>
      <c r="E12" s="30">
        <f>IF(SUM(I12,O12,X12)&lt;&gt;0,SUM(I12,O12,X12),"")</f>
        <v>2</v>
      </c>
      <c r="F12" s="30">
        <f>IF(SUM(J12,P12,Y12)&lt;&gt;0,SUM(J12,P12,Y12),"")</f>
        <v>2</v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>
        <v>2</v>
      </c>
      <c r="Q12" s="53"/>
      <c r="R12" s="54"/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101</v>
      </c>
    </row>
    <row r="13" spans="1:29" ht="24">
      <c r="A13" s="49" t="s">
        <v>137</v>
      </c>
      <c r="B13" s="28" t="s">
        <v>57</v>
      </c>
      <c r="C13" s="29">
        <f>IF(SUM(D13,E13,F13,G13)&lt;&gt;0,SUM(D13,E13,F13,G13),"")</f>
        <v>8</v>
      </c>
      <c r="D13" s="30">
        <f>IF(SUM(H13,M13,W13)&lt;&gt;0,SUM(H13,M13,W13),"")</f>
        <v>2</v>
      </c>
      <c r="E13" s="30">
        <f>IF(SUM(I13,O13,X13)&lt;&gt;0,SUM(I13,O13,X13),"")</f>
      </c>
      <c r="F13" s="30">
        <f>IF(SUM(J13,P13,Y13)&lt;&gt;0,SUM(J13,P13,Y13),"")</f>
        <v>4</v>
      </c>
      <c r="G13" s="50">
        <f>IF(SUM(S13,AA13)&lt;&gt;0,SUM(S13,AA13),"")</f>
        <v>2</v>
      </c>
      <c r="H13" s="32"/>
      <c r="I13" s="33"/>
      <c r="J13" s="34"/>
      <c r="K13" s="35"/>
      <c r="L13" s="51"/>
      <c r="M13" s="52">
        <v>2</v>
      </c>
      <c r="N13" s="53"/>
      <c r="O13" s="33"/>
      <c r="P13" s="52">
        <v>4</v>
      </c>
      <c r="Q13" s="53"/>
      <c r="R13" s="54"/>
      <c r="S13" s="55">
        <v>2</v>
      </c>
      <c r="T13" s="56" t="s">
        <v>35</v>
      </c>
      <c r="U13" s="57"/>
      <c r="V13" s="58"/>
      <c r="W13" s="53"/>
      <c r="X13" s="33"/>
      <c r="Y13" s="33"/>
      <c r="Z13" s="54"/>
      <c r="AA13" s="55"/>
      <c r="AB13" s="60"/>
      <c r="AC13" s="61" t="s">
        <v>34</v>
      </c>
    </row>
    <row r="14" spans="1:29" ht="24">
      <c r="A14" s="49" t="s">
        <v>129</v>
      </c>
      <c r="B14" s="28" t="s">
        <v>52</v>
      </c>
      <c r="C14" s="29">
        <f>IF(SUM(D14,E14,F14)&lt;&gt;0,SUM(D14,E14,F14),"")</f>
        <v>6</v>
      </c>
      <c r="D14" s="30">
        <f>IF(SUM(H14,M14,W14)&lt;&gt;0,SUM(H14,M14,W14),"")</f>
        <v>2</v>
      </c>
      <c r="E14" s="30">
        <f>IF(SUM(O14,X14)&lt;&gt;0,SUM(O14,X14),"")</f>
      </c>
      <c r="F14" s="30">
        <f>IF(SUM(I14,P14,Y14)&lt;&gt;0,SUM(I14,P14,Y14),"")</f>
        <v>4</v>
      </c>
      <c r="G14" s="31"/>
      <c r="H14" s="32"/>
      <c r="I14" s="33"/>
      <c r="J14" s="34"/>
      <c r="K14" s="112">
        <v>1</v>
      </c>
      <c r="L14" s="51"/>
      <c r="M14" s="52">
        <v>2</v>
      </c>
      <c r="N14" s="53"/>
      <c r="O14" s="33"/>
      <c r="P14" s="52">
        <v>4</v>
      </c>
      <c r="Q14" s="53"/>
      <c r="R14" s="54" t="s">
        <v>33</v>
      </c>
      <c r="S14" s="55"/>
      <c r="T14" s="56"/>
      <c r="U14" s="57"/>
      <c r="V14" s="58"/>
      <c r="W14" s="53"/>
      <c r="X14" s="33"/>
      <c r="Y14" s="33"/>
      <c r="Z14" s="59"/>
      <c r="AA14" s="46"/>
      <c r="AB14" s="60"/>
      <c r="AC14" s="64" t="s">
        <v>34</v>
      </c>
    </row>
    <row r="15" spans="1:29" ht="13.5" customHeight="1">
      <c r="A15" s="88" t="s">
        <v>75</v>
      </c>
      <c r="B15" s="28" t="s">
        <v>37</v>
      </c>
      <c r="C15" s="29">
        <f>IF(SUM(D15,E15,F15,G15)&lt;&gt;0,SUM(D15,E15,F15,G15),"")</f>
        <v>14</v>
      </c>
      <c r="D15" s="30">
        <f>IF(SUM(H15,M15,W15)&lt;&gt;0,SUM(H15,M15,W15),"")</f>
        <v>4</v>
      </c>
      <c r="E15" s="30">
        <f>IF(SUM(I15,O15,X15)&lt;&gt;0,SUM(I15,O15,X15),"")</f>
        <v>6</v>
      </c>
      <c r="F15" s="30">
        <f>IF(SUM(J15,P15,Y15)&lt;&gt;0,SUM(J15,P15,Y15),"")</f>
        <v>2</v>
      </c>
      <c r="G15" s="50">
        <f>IF(SUM(S15,AA15)&lt;&gt;0,SUM(S15,AA15),"")</f>
        <v>2</v>
      </c>
      <c r="H15" s="32"/>
      <c r="I15" s="33"/>
      <c r="J15" s="34"/>
      <c r="K15" s="35"/>
      <c r="L15" s="51">
        <v>1</v>
      </c>
      <c r="M15" s="52">
        <v>2</v>
      </c>
      <c r="N15" s="53"/>
      <c r="O15" s="33">
        <v>6</v>
      </c>
      <c r="P15" s="52"/>
      <c r="Q15" s="53"/>
      <c r="R15" s="54" t="s">
        <v>33</v>
      </c>
      <c r="S15" s="55"/>
      <c r="T15" s="56"/>
      <c r="U15" s="57"/>
      <c r="V15" s="58" t="s">
        <v>74</v>
      </c>
      <c r="W15" s="53">
        <v>2</v>
      </c>
      <c r="X15" s="33"/>
      <c r="Y15" s="33">
        <v>2</v>
      </c>
      <c r="Z15" s="59" t="s">
        <v>74</v>
      </c>
      <c r="AA15" s="46">
        <v>2</v>
      </c>
      <c r="AB15" s="60" t="s">
        <v>35</v>
      </c>
      <c r="AC15" s="61" t="s">
        <v>34</v>
      </c>
    </row>
    <row r="16" spans="1:29" ht="12">
      <c r="A16" s="49" t="s">
        <v>69</v>
      </c>
      <c r="B16" s="28" t="s">
        <v>32</v>
      </c>
      <c r="C16" s="29">
        <f t="shared" si="0"/>
        <v>4</v>
      </c>
      <c r="D16" s="30">
        <f t="shared" si="1"/>
        <v>2</v>
      </c>
      <c r="E16" s="30">
        <f t="shared" si="2"/>
      </c>
      <c r="F16" s="30">
        <f t="shared" si="3"/>
        <v>2</v>
      </c>
      <c r="G16" s="31"/>
      <c r="H16" s="32"/>
      <c r="I16" s="33"/>
      <c r="J16" s="34"/>
      <c r="K16" s="112">
        <v>1</v>
      </c>
      <c r="L16" s="51"/>
      <c r="M16" s="52">
        <v>2</v>
      </c>
      <c r="N16" s="53"/>
      <c r="O16" s="33"/>
      <c r="P16" s="52">
        <v>2</v>
      </c>
      <c r="Q16" s="53"/>
      <c r="R16" s="54" t="s">
        <v>33</v>
      </c>
      <c r="S16" s="55"/>
      <c r="T16" s="56"/>
      <c r="U16" s="57"/>
      <c r="V16" s="58"/>
      <c r="W16" s="53"/>
      <c r="X16" s="33"/>
      <c r="Y16" s="33"/>
      <c r="Z16" s="59"/>
      <c r="AA16" s="46"/>
      <c r="AB16" s="60"/>
      <c r="AC16" s="61" t="s">
        <v>34</v>
      </c>
    </row>
    <row r="17" spans="1:29" ht="12" customHeight="1">
      <c r="A17" s="49" t="s">
        <v>76</v>
      </c>
      <c r="B17" s="28" t="s">
        <v>52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3"/>
        <v>4</v>
      </c>
      <c r="G17" s="31"/>
      <c r="H17" s="103"/>
      <c r="I17" s="39"/>
      <c r="J17" s="104"/>
      <c r="K17" s="105"/>
      <c r="L17" s="36"/>
      <c r="M17" s="37">
        <v>2</v>
      </c>
      <c r="N17" s="38" t="s">
        <v>9</v>
      </c>
      <c r="O17" s="39"/>
      <c r="P17" s="37"/>
      <c r="Q17" s="38"/>
      <c r="R17" s="40"/>
      <c r="S17" s="41"/>
      <c r="T17" s="42"/>
      <c r="U17" s="113">
        <v>1</v>
      </c>
      <c r="V17" s="44"/>
      <c r="W17" s="38">
        <v>2</v>
      </c>
      <c r="X17" s="39"/>
      <c r="Y17" s="39">
        <v>4</v>
      </c>
      <c r="Z17" s="45" t="s">
        <v>33</v>
      </c>
      <c r="AA17" s="106"/>
      <c r="AB17" s="107"/>
      <c r="AC17" s="64" t="s">
        <v>34</v>
      </c>
    </row>
    <row r="18" spans="1:29" ht="12" customHeight="1">
      <c r="A18" s="62" t="s">
        <v>105</v>
      </c>
      <c r="B18" s="28" t="s">
        <v>31</v>
      </c>
      <c r="C18" s="29">
        <f t="shared" si="0"/>
        <v>6</v>
      </c>
      <c r="D18" s="30">
        <f t="shared" si="1"/>
        <v>4</v>
      </c>
      <c r="E18" s="30">
        <f t="shared" si="2"/>
      </c>
      <c r="F18" s="30">
        <f t="shared" si="3"/>
        <v>2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>
        <v>1</v>
      </c>
      <c r="V18" s="58"/>
      <c r="W18" s="53">
        <v>2</v>
      </c>
      <c r="X18" s="33"/>
      <c r="Y18" s="33">
        <v>2</v>
      </c>
      <c r="Z18" s="59"/>
      <c r="AA18" s="46">
        <v>2</v>
      </c>
      <c r="AB18" s="60" t="s">
        <v>35</v>
      </c>
      <c r="AC18" s="64" t="s">
        <v>34</v>
      </c>
    </row>
    <row r="19" spans="1:29" ht="15" customHeight="1">
      <c r="A19" s="49" t="s">
        <v>62</v>
      </c>
      <c r="B19" s="28" t="s">
        <v>57</v>
      </c>
      <c r="C19" s="29">
        <f>IF(SUM(D19,E19,F19,G19)&lt;&gt;0,SUM(D19,E19,F19,G19),"")</f>
        <v>6</v>
      </c>
      <c r="D19" s="30">
        <f t="shared" si="1"/>
        <v>2</v>
      </c>
      <c r="E19" s="30">
        <f aca="true" t="shared" si="4" ref="E19:F21">IF(SUM(I19,O19,X19)&lt;&gt;0,SUM(I19,O19,X19),"")</f>
      </c>
      <c r="F19" s="30">
        <f t="shared" si="4"/>
        <v>2</v>
      </c>
      <c r="G19" s="50">
        <f>IF(SUM(S19,AA19)&lt;&gt;0,SUM(S19,AA19),"")</f>
        <v>2</v>
      </c>
      <c r="H19" s="32"/>
      <c r="I19" s="33"/>
      <c r="J19" s="34"/>
      <c r="K19" s="35"/>
      <c r="L19" s="51" t="s">
        <v>47</v>
      </c>
      <c r="M19" s="52">
        <v>2</v>
      </c>
      <c r="N19" s="53"/>
      <c r="O19" s="33"/>
      <c r="P19" s="52">
        <v>2</v>
      </c>
      <c r="Q19" s="53"/>
      <c r="R19" s="54" t="s">
        <v>47</v>
      </c>
      <c r="S19" s="55">
        <v>2</v>
      </c>
      <c r="T19" s="56" t="s">
        <v>35</v>
      </c>
      <c r="U19" s="57"/>
      <c r="V19" s="58"/>
      <c r="W19" s="53"/>
      <c r="X19" s="33"/>
      <c r="Y19" s="33"/>
      <c r="Z19" s="59"/>
      <c r="AA19" s="46"/>
      <c r="AB19" s="60"/>
      <c r="AC19" s="61" t="s">
        <v>34</v>
      </c>
    </row>
    <row r="20" spans="1:29" ht="24">
      <c r="A20" s="49" t="s">
        <v>87</v>
      </c>
      <c r="B20" s="28" t="s">
        <v>40</v>
      </c>
      <c r="C20" s="29">
        <f>IF(SUM(D20,E20,F20,G20)&lt;&gt;0,SUM(D20,E20,F20,G20),"")</f>
        <v>18</v>
      </c>
      <c r="D20" s="30">
        <f>IF(SUM(H20,M20,W20)&lt;&gt;0,SUM(H20,M20,W20),"")</f>
        <v>4</v>
      </c>
      <c r="E20" s="30">
        <f t="shared" si="4"/>
        <v>4</v>
      </c>
      <c r="F20" s="30">
        <f t="shared" si="4"/>
        <v>8</v>
      </c>
      <c r="G20" s="50">
        <f>IF(SUM(S20,AA20)&lt;&gt;0,SUM(S20,AA20),"")</f>
        <v>2</v>
      </c>
      <c r="H20" s="103"/>
      <c r="I20" s="39"/>
      <c r="J20" s="104"/>
      <c r="K20" s="105"/>
      <c r="L20" s="36"/>
      <c r="M20" s="37">
        <v>2</v>
      </c>
      <c r="N20" s="38" t="s">
        <v>9</v>
      </c>
      <c r="O20" s="39"/>
      <c r="P20" s="37"/>
      <c r="Q20" s="38"/>
      <c r="R20" s="40"/>
      <c r="S20" s="41"/>
      <c r="T20" s="42"/>
      <c r="U20" s="43"/>
      <c r="V20" s="44" t="s">
        <v>74</v>
      </c>
      <c r="W20" s="38">
        <v>2</v>
      </c>
      <c r="X20" s="39">
        <v>4</v>
      </c>
      <c r="Y20" s="39">
        <v>8</v>
      </c>
      <c r="Z20" s="45" t="s">
        <v>74</v>
      </c>
      <c r="AA20" s="106">
        <v>2</v>
      </c>
      <c r="AB20" s="107" t="s">
        <v>35</v>
      </c>
      <c r="AC20" s="64" t="s">
        <v>34</v>
      </c>
    </row>
    <row r="21" spans="1:29" ht="12">
      <c r="A21" s="49" t="s">
        <v>130</v>
      </c>
      <c r="B21" s="64" t="s">
        <v>57</v>
      </c>
      <c r="C21" s="29">
        <f>IF(SUM(D21,E21,F21,G21)&lt;&gt;0,SUM(D21,E21,F21,G21),"")</f>
        <v>14</v>
      </c>
      <c r="D21" s="30">
        <f>IF(SUM(H21,M21,W21)&lt;&gt;0,SUM(H21,M21,W21),"")</f>
        <v>8</v>
      </c>
      <c r="E21" s="30">
        <f t="shared" si="4"/>
      </c>
      <c r="F21" s="30">
        <f t="shared" si="4"/>
        <v>4</v>
      </c>
      <c r="G21" s="50">
        <f>IF(SUM(S21,AA21)&lt;&gt;0,SUM(S21,AA21),"")</f>
        <v>2</v>
      </c>
      <c r="H21" s="103"/>
      <c r="I21" s="39"/>
      <c r="J21" s="104"/>
      <c r="K21" s="105"/>
      <c r="L21" s="36"/>
      <c r="M21" s="37">
        <v>2</v>
      </c>
      <c r="N21" s="38" t="s">
        <v>9</v>
      </c>
      <c r="O21" s="39"/>
      <c r="P21" s="37"/>
      <c r="Q21" s="38"/>
      <c r="R21" s="40"/>
      <c r="S21" s="41"/>
      <c r="T21" s="42"/>
      <c r="U21" s="113">
        <v>1</v>
      </c>
      <c r="V21" s="44"/>
      <c r="W21" s="38">
        <v>6</v>
      </c>
      <c r="X21" s="39"/>
      <c r="Y21" s="39">
        <v>4</v>
      </c>
      <c r="Z21" s="45"/>
      <c r="AA21" s="106">
        <v>2</v>
      </c>
      <c r="AB21" s="107" t="s">
        <v>35</v>
      </c>
      <c r="AC21" s="64" t="s">
        <v>34</v>
      </c>
    </row>
    <row r="22" spans="1:29" ht="24">
      <c r="A22" s="49" t="s">
        <v>107</v>
      </c>
      <c r="B22" s="64" t="s">
        <v>32</v>
      </c>
      <c r="C22" s="128">
        <f>IF(SUM(D22,E22,F22)&lt;&gt;0,SUM(D22,E22,F22),"")</f>
        <v>6</v>
      </c>
      <c r="D22" s="129">
        <f>IF(SUM(H22,M22,W22)&lt;&gt;0,SUM(H22,M22,W22),"")</f>
        <v>4</v>
      </c>
      <c r="E22" s="129">
        <f>IF(SUM(O22,X22)&lt;&gt;0,SUM(O22,X22),"")</f>
      </c>
      <c r="F22" s="129">
        <f>IF(SUM(I22,P22,Y22)&lt;&gt;0,SUM(I22,P22,Y22),"")</f>
        <v>2</v>
      </c>
      <c r="G22" s="130"/>
      <c r="H22" s="103"/>
      <c r="I22" s="39"/>
      <c r="J22" s="104"/>
      <c r="K22" s="105"/>
      <c r="L22" s="36"/>
      <c r="M22" s="37">
        <v>2</v>
      </c>
      <c r="N22" s="38" t="s">
        <v>9</v>
      </c>
      <c r="O22" s="39"/>
      <c r="P22" s="37"/>
      <c r="Q22" s="38"/>
      <c r="R22" s="40"/>
      <c r="S22" s="41"/>
      <c r="T22" s="42"/>
      <c r="U22" s="113">
        <v>1</v>
      </c>
      <c r="V22" s="44"/>
      <c r="W22" s="38">
        <v>2</v>
      </c>
      <c r="X22" s="39"/>
      <c r="Y22" s="39">
        <v>2</v>
      </c>
      <c r="Z22" s="45" t="s">
        <v>33</v>
      </c>
      <c r="AA22" s="106"/>
      <c r="AB22" s="107"/>
      <c r="AC22" s="64" t="s">
        <v>34</v>
      </c>
    </row>
    <row r="23" spans="1:29" ht="12">
      <c r="A23" s="62" t="s">
        <v>149</v>
      </c>
      <c r="B23" s="61"/>
      <c r="C23" s="29"/>
      <c r="D23" s="30"/>
      <c r="E23" s="30"/>
      <c r="F23" s="30"/>
      <c r="G23" s="50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127"/>
      <c r="V23" s="58"/>
      <c r="W23" s="53" t="s">
        <v>163</v>
      </c>
      <c r="X23" s="33"/>
      <c r="Y23" s="33"/>
      <c r="Z23" s="59"/>
      <c r="AA23" s="46"/>
      <c r="AB23" s="60"/>
      <c r="AC23" s="61" t="s">
        <v>45</v>
      </c>
    </row>
    <row r="24" spans="1:29" ht="24">
      <c r="A24" s="49" t="s">
        <v>156</v>
      </c>
      <c r="B24" s="64"/>
      <c r="C24" s="29"/>
      <c r="D24" s="30"/>
      <c r="E24" s="30"/>
      <c r="F24" s="30"/>
      <c r="G24" s="50"/>
      <c r="H24" s="103"/>
      <c r="I24" s="39"/>
      <c r="J24" s="104"/>
      <c r="K24" s="105"/>
      <c r="L24" s="36"/>
      <c r="M24" s="37"/>
      <c r="N24" s="38"/>
      <c r="O24" s="39"/>
      <c r="P24" s="37"/>
      <c r="Q24" s="38"/>
      <c r="R24" s="40"/>
      <c r="S24" s="41"/>
      <c r="T24" s="42"/>
      <c r="U24" s="113"/>
      <c r="V24" s="44"/>
      <c r="W24" s="38" t="s">
        <v>163</v>
      </c>
      <c r="X24" s="39"/>
      <c r="Y24" s="39"/>
      <c r="Z24" s="45"/>
      <c r="AA24" s="106"/>
      <c r="AB24" s="107"/>
      <c r="AC24" s="64" t="s">
        <v>34</v>
      </c>
    </row>
    <row r="25" spans="1:29" ht="24">
      <c r="A25" s="49" t="s">
        <v>157</v>
      </c>
      <c r="B25" s="64"/>
      <c r="C25" s="29"/>
      <c r="D25" s="30"/>
      <c r="E25" s="30"/>
      <c r="F25" s="30"/>
      <c r="G25" s="50"/>
      <c r="H25" s="103"/>
      <c r="I25" s="39"/>
      <c r="J25" s="104"/>
      <c r="K25" s="105"/>
      <c r="L25" s="36"/>
      <c r="M25" s="37"/>
      <c r="N25" s="38"/>
      <c r="O25" s="39"/>
      <c r="P25" s="37"/>
      <c r="Q25" s="38"/>
      <c r="R25" s="40"/>
      <c r="S25" s="41"/>
      <c r="T25" s="42"/>
      <c r="U25" s="113"/>
      <c r="V25" s="44"/>
      <c r="W25" s="38" t="s">
        <v>163</v>
      </c>
      <c r="X25" s="39"/>
      <c r="Y25" s="39"/>
      <c r="Z25" s="45"/>
      <c r="AA25" s="106"/>
      <c r="AB25" s="107"/>
      <c r="AC25" s="64" t="s">
        <v>34</v>
      </c>
    </row>
    <row r="26" spans="1:29" ht="24">
      <c r="A26" s="88" t="s">
        <v>158</v>
      </c>
      <c r="B26" s="64"/>
      <c r="C26" s="29"/>
      <c r="D26" s="30"/>
      <c r="E26" s="30"/>
      <c r="F26" s="30"/>
      <c r="G26" s="50"/>
      <c r="H26" s="103"/>
      <c r="I26" s="39"/>
      <c r="J26" s="104"/>
      <c r="K26" s="105"/>
      <c r="L26" s="36"/>
      <c r="M26" s="37"/>
      <c r="N26" s="38"/>
      <c r="O26" s="39"/>
      <c r="P26" s="37"/>
      <c r="Q26" s="38"/>
      <c r="R26" s="40"/>
      <c r="S26" s="41"/>
      <c r="T26" s="42"/>
      <c r="U26" s="113"/>
      <c r="V26" s="44"/>
      <c r="W26" s="38" t="s">
        <v>163</v>
      </c>
      <c r="X26" s="39"/>
      <c r="Y26" s="39"/>
      <c r="Z26" s="45"/>
      <c r="AA26" s="106"/>
      <c r="AB26" s="107"/>
      <c r="AC26" s="64" t="s">
        <v>34</v>
      </c>
    </row>
    <row r="27" spans="1:29" ht="12.75" thickBot="1">
      <c r="A27" s="65" t="s">
        <v>152</v>
      </c>
      <c r="B27" s="81"/>
      <c r="C27" s="85"/>
      <c r="D27" s="86"/>
      <c r="E27" s="86"/>
      <c r="F27" s="86"/>
      <c r="G27" s="87"/>
      <c r="H27" s="66"/>
      <c r="I27" s="67"/>
      <c r="J27" s="68"/>
      <c r="K27" s="69"/>
      <c r="L27" s="70"/>
      <c r="M27" s="71"/>
      <c r="N27" s="72"/>
      <c r="O27" s="67"/>
      <c r="P27" s="71"/>
      <c r="Q27" s="72"/>
      <c r="R27" s="73"/>
      <c r="S27" s="74"/>
      <c r="T27" s="75"/>
      <c r="U27" s="114"/>
      <c r="V27" s="77"/>
      <c r="W27" s="72"/>
      <c r="X27" s="67"/>
      <c r="Y27" s="67" t="s">
        <v>163</v>
      </c>
      <c r="Z27" s="78"/>
      <c r="AA27" s="79"/>
      <c r="AB27" s="80"/>
      <c r="AC27" s="81" t="s">
        <v>34</v>
      </c>
    </row>
    <row r="29" spans="1:28" ht="12.75">
      <c r="A29" s="3" t="s">
        <v>25</v>
      </c>
      <c r="E29" s="5" t="s">
        <v>121</v>
      </c>
      <c r="F29" s="2"/>
      <c r="G29" s="2"/>
      <c r="T29" s="20" t="s">
        <v>122</v>
      </c>
      <c r="U29" s="20"/>
      <c r="AB29" s="21" t="s">
        <v>123</v>
      </c>
    </row>
    <row r="32" spans="2:2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3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2:3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39" ht="58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3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:39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2:39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30:39" ht="12.75">
      <c r="AD41"/>
      <c r="AE41"/>
      <c r="AF41"/>
      <c r="AG41"/>
      <c r="AH41"/>
      <c r="AI41"/>
      <c r="AJ41"/>
      <c r="AK41"/>
      <c r="AL41"/>
      <c r="AM41"/>
    </row>
    <row r="42" spans="30:39" ht="12.75">
      <c r="AD42"/>
      <c r="AE42"/>
      <c r="AF42"/>
      <c r="AG42"/>
      <c r="AH42"/>
      <c r="AI42"/>
      <c r="AJ42"/>
      <c r="AK42"/>
      <c r="AL42"/>
      <c r="AM42"/>
    </row>
    <row r="43" spans="30:39" ht="12.75">
      <c r="AD43"/>
      <c r="AE43"/>
      <c r="AF43"/>
      <c r="AG43"/>
      <c r="AH43"/>
      <c r="AI43"/>
      <c r="AJ43"/>
      <c r="AK43"/>
      <c r="AL43"/>
      <c r="AM43"/>
    </row>
  </sheetData>
  <sheetProtection/>
  <mergeCells count="13">
    <mergeCell ref="M6:W6"/>
    <mergeCell ref="Z6:AC6"/>
    <mergeCell ref="C5:D5"/>
    <mergeCell ref="Z4:AC4"/>
    <mergeCell ref="A4:B4"/>
    <mergeCell ref="D4:E4"/>
    <mergeCell ref="AC7:AC8"/>
    <mergeCell ref="A7:A8"/>
    <mergeCell ref="B7:B8"/>
    <mergeCell ref="K7:T7"/>
    <mergeCell ref="U7:AB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4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81</v>
      </c>
      <c r="L5" s="4"/>
    </row>
    <row r="6" spans="8:29" ht="12" customHeight="1" thickBot="1">
      <c r="H6" s="1" t="s">
        <v>84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13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24">
      <c r="A9" s="27" t="s">
        <v>134</v>
      </c>
      <c r="B9" s="89" t="s">
        <v>135</v>
      </c>
      <c r="C9" s="109"/>
      <c r="D9" s="110"/>
      <c r="E9" s="110"/>
      <c r="F9" s="110"/>
      <c r="G9" s="111"/>
      <c r="H9" s="90"/>
      <c r="I9" s="82"/>
      <c r="J9" s="91"/>
      <c r="K9" s="92"/>
      <c r="L9" s="93"/>
      <c r="M9" s="94"/>
      <c r="N9" s="95"/>
      <c r="O9" s="82"/>
      <c r="P9" s="94"/>
      <c r="Q9" s="95"/>
      <c r="R9" s="96" t="s">
        <v>33</v>
      </c>
      <c r="S9" s="97"/>
      <c r="T9" s="98"/>
      <c r="U9" s="99"/>
      <c r="V9" s="100"/>
      <c r="W9" s="95"/>
      <c r="X9" s="82"/>
      <c r="Y9" s="82"/>
      <c r="Z9" s="101"/>
      <c r="AA9" s="102"/>
      <c r="AB9" s="47"/>
      <c r="AC9" s="48" t="s">
        <v>141</v>
      </c>
    </row>
    <row r="10" spans="1:29" ht="12">
      <c r="A10" s="62" t="s">
        <v>85</v>
      </c>
      <c r="B10" s="63" t="s">
        <v>57</v>
      </c>
      <c r="C10" s="29">
        <f aca="true" t="shared" si="0" ref="C10:C17">IF(SUM(D10,E10,F10,G10)&lt;&gt;0,SUM(D10,E10,F10,G10),"")</f>
        <v>8</v>
      </c>
      <c r="D10" s="30">
        <f aca="true" t="shared" si="1" ref="D10:D17">IF(SUM(H10,M10,W10)&lt;&gt;0,SUM(H10,M10,W10),"")</f>
        <v>2</v>
      </c>
      <c r="E10" s="30">
        <f aca="true" t="shared" si="2" ref="E10:F17">IF(SUM(I10,O10,X10)&lt;&gt;0,SUM(I10,O10,X10),"")</f>
      </c>
      <c r="F10" s="30">
        <f t="shared" si="2"/>
        <v>4</v>
      </c>
      <c r="G10" s="50">
        <f aca="true" t="shared" si="3" ref="G10:G17">IF(SUM(S10,AA10)&lt;&gt;0,SUM(S10,AA10),"")</f>
        <v>2</v>
      </c>
      <c r="H10" s="32"/>
      <c r="I10" s="33"/>
      <c r="J10" s="34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35</v>
      </c>
      <c r="U10" s="57"/>
      <c r="V10" s="58"/>
      <c r="W10" s="53"/>
      <c r="X10" s="33"/>
      <c r="Y10" s="33"/>
      <c r="Z10" s="59"/>
      <c r="AA10" s="46"/>
      <c r="AB10" s="60"/>
      <c r="AC10" s="61" t="s">
        <v>45</v>
      </c>
    </row>
    <row r="11" spans="1:29" ht="12">
      <c r="A11" s="49" t="s">
        <v>128</v>
      </c>
      <c r="B11" s="28" t="s">
        <v>52</v>
      </c>
      <c r="C11" s="29">
        <f t="shared" si="0"/>
        <v>8</v>
      </c>
      <c r="D11" s="30">
        <f t="shared" si="1"/>
        <v>4</v>
      </c>
      <c r="E11" s="30">
        <f t="shared" si="2"/>
      </c>
      <c r="F11" s="30">
        <f t="shared" si="2"/>
        <v>2</v>
      </c>
      <c r="G11" s="50">
        <f t="shared" si="3"/>
        <v>2</v>
      </c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/>
      <c r="AA11" s="46">
        <v>2</v>
      </c>
      <c r="AB11" s="60" t="s">
        <v>35</v>
      </c>
      <c r="AC11" s="61" t="s">
        <v>140</v>
      </c>
    </row>
    <row r="12" spans="1:29" ht="24">
      <c r="A12" s="88" t="s">
        <v>132</v>
      </c>
      <c r="B12" s="28" t="s">
        <v>52</v>
      </c>
      <c r="C12" s="29">
        <f t="shared" si="0"/>
        <v>8</v>
      </c>
      <c r="D12" s="30">
        <f t="shared" si="1"/>
        <v>2</v>
      </c>
      <c r="E12" s="30">
        <f t="shared" si="2"/>
        <v>4</v>
      </c>
      <c r="F12" s="30">
        <f t="shared" si="2"/>
      </c>
      <c r="G12" s="50">
        <f t="shared" si="3"/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4</v>
      </c>
      <c r="P12" s="52"/>
      <c r="Q12" s="53"/>
      <c r="R12" s="54"/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131</v>
      </c>
    </row>
    <row r="13" spans="1:29" ht="36" customHeight="1">
      <c r="A13" s="88" t="s">
        <v>113</v>
      </c>
      <c r="B13" s="28" t="s">
        <v>37</v>
      </c>
      <c r="C13" s="29">
        <f t="shared" si="0"/>
        <v>6</v>
      </c>
      <c r="D13" s="30">
        <f t="shared" si="1"/>
        <v>2</v>
      </c>
      <c r="E13" s="30">
        <f t="shared" si="2"/>
      </c>
      <c r="F13" s="30">
        <f t="shared" si="2"/>
        <v>2</v>
      </c>
      <c r="G13" s="50">
        <f t="shared" si="3"/>
        <v>2</v>
      </c>
      <c r="H13" s="32"/>
      <c r="I13" s="33"/>
      <c r="J13" s="34"/>
      <c r="K13" s="35"/>
      <c r="L13" s="51" t="s">
        <v>74</v>
      </c>
      <c r="M13" s="52">
        <v>2</v>
      </c>
      <c r="N13" s="53"/>
      <c r="O13" s="33"/>
      <c r="P13" s="52">
        <v>2</v>
      </c>
      <c r="Q13" s="53"/>
      <c r="R13" s="54" t="s">
        <v>74</v>
      </c>
      <c r="S13" s="55">
        <v>2</v>
      </c>
      <c r="T13" s="56" t="s">
        <v>35</v>
      </c>
      <c r="U13" s="57"/>
      <c r="V13" s="58"/>
      <c r="W13" s="53"/>
      <c r="X13" s="33"/>
      <c r="Y13" s="33"/>
      <c r="Z13" s="59"/>
      <c r="AA13" s="46"/>
      <c r="AB13" s="60"/>
      <c r="AC13" s="61" t="s">
        <v>34</v>
      </c>
    </row>
    <row r="14" spans="1:29" ht="26.25" customHeight="1">
      <c r="A14" s="49" t="s">
        <v>114</v>
      </c>
      <c r="B14" s="28" t="s">
        <v>102</v>
      </c>
      <c r="C14" s="29">
        <f t="shared" si="0"/>
        <v>10</v>
      </c>
      <c r="D14" s="30">
        <f t="shared" si="1"/>
        <v>4</v>
      </c>
      <c r="E14" s="30">
        <f t="shared" si="2"/>
      </c>
      <c r="F14" s="30">
        <f t="shared" si="2"/>
        <v>4</v>
      </c>
      <c r="G14" s="50">
        <f t="shared" si="3"/>
        <v>2</v>
      </c>
      <c r="H14" s="32"/>
      <c r="I14" s="33"/>
      <c r="J14" s="34"/>
      <c r="K14" s="35"/>
      <c r="L14" s="51" t="s">
        <v>74</v>
      </c>
      <c r="M14" s="52">
        <v>4</v>
      </c>
      <c r="N14" s="53"/>
      <c r="O14" s="33"/>
      <c r="P14" s="52">
        <v>4</v>
      </c>
      <c r="Q14" s="53"/>
      <c r="R14" s="54" t="s">
        <v>74</v>
      </c>
      <c r="S14" s="55">
        <v>2</v>
      </c>
      <c r="T14" s="56" t="s">
        <v>35</v>
      </c>
      <c r="U14" s="57"/>
      <c r="V14" s="58"/>
      <c r="W14" s="53"/>
      <c r="X14" s="33"/>
      <c r="Y14" s="33"/>
      <c r="Z14" s="59"/>
      <c r="AA14" s="46"/>
      <c r="AB14" s="60"/>
      <c r="AC14" s="61" t="s">
        <v>34</v>
      </c>
    </row>
    <row r="15" spans="1:29" ht="39.75" customHeight="1">
      <c r="A15" s="49" t="s">
        <v>115</v>
      </c>
      <c r="B15" s="28" t="s">
        <v>40</v>
      </c>
      <c r="C15" s="29">
        <f t="shared" si="0"/>
        <v>12</v>
      </c>
      <c r="D15" s="30">
        <f t="shared" si="1"/>
        <v>4</v>
      </c>
      <c r="E15" s="30">
        <f t="shared" si="2"/>
        <v>4</v>
      </c>
      <c r="F15" s="30">
        <f t="shared" si="2"/>
        <v>2</v>
      </c>
      <c r="G15" s="50">
        <f t="shared" si="3"/>
        <v>2</v>
      </c>
      <c r="H15" s="32"/>
      <c r="I15" s="33"/>
      <c r="J15" s="34"/>
      <c r="K15" s="35"/>
      <c r="L15" s="51"/>
      <c r="M15" s="52">
        <v>2</v>
      </c>
      <c r="N15" s="53"/>
      <c r="O15" s="33">
        <v>4</v>
      </c>
      <c r="P15" s="52"/>
      <c r="Q15" s="53"/>
      <c r="R15" s="54" t="s">
        <v>33</v>
      </c>
      <c r="S15" s="55"/>
      <c r="T15" s="56"/>
      <c r="U15" s="57"/>
      <c r="V15" s="58" t="s">
        <v>47</v>
      </c>
      <c r="W15" s="53">
        <v>2</v>
      </c>
      <c r="X15" s="33"/>
      <c r="Y15" s="33">
        <v>2</v>
      </c>
      <c r="Z15" s="59" t="s">
        <v>47</v>
      </c>
      <c r="AA15" s="46">
        <v>2</v>
      </c>
      <c r="AB15" s="60" t="s">
        <v>35</v>
      </c>
      <c r="AC15" s="61" t="s">
        <v>34</v>
      </c>
    </row>
    <row r="16" spans="1:29" ht="36">
      <c r="A16" s="62" t="s">
        <v>116</v>
      </c>
      <c r="B16" s="63" t="s">
        <v>57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2"/>
        <v>6</v>
      </c>
      <c r="G16" s="50">
        <f t="shared" si="3"/>
        <v>2</v>
      </c>
      <c r="H16" s="32"/>
      <c r="I16" s="33"/>
      <c r="J16" s="34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 t="s">
        <v>47</v>
      </c>
      <c r="W16" s="53">
        <v>6</v>
      </c>
      <c r="X16" s="33"/>
      <c r="Y16" s="33">
        <v>6</v>
      </c>
      <c r="Z16" s="59" t="s">
        <v>47</v>
      </c>
      <c r="AA16" s="46">
        <v>2</v>
      </c>
      <c r="AB16" s="60" t="s">
        <v>35</v>
      </c>
      <c r="AC16" s="61" t="s">
        <v>34</v>
      </c>
    </row>
    <row r="17" spans="1:29" ht="41.25" customHeight="1">
      <c r="A17" s="88" t="s">
        <v>117</v>
      </c>
      <c r="B17" s="28" t="s">
        <v>52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2"/>
        <v>2</v>
      </c>
      <c r="G17" s="50">
        <f t="shared" si="3"/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35</v>
      </c>
      <c r="AC17" s="61" t="s">
        <v>34</v>
      </c>
    </row>
    <row r="18" spans="1:29" ht="14.25" customHeight="1">
      <c r="A18" s="88" t="s">
        <v>104</v>
      </c>
      <c r="B18" s="28" t="s">
        <v>52</v>
      </c>
      <c r="C18" s="29">
        <f>IF(SUM(D18,E18,F18)&lt;&gt;0,SUM(D18,E18,F18),"")</f>
        <v>6</v>
      </c>
      <c r="D18" s="30">
        <f>IF(SUM(H18,M18,W18)&lt;&gt;0,SUM(H18,M18,W18),"")</f>
      </c>
      <c r="E18" s="30">
        <f>IF(SUM(O18,X18)&lt;&gt;0,SUM(O18,X18),"")</f>
      </c>
      <c r="F18" s="30">
        <f>IF(SUM(I18,P18,Y18)&lt;&gt;0,SUM(I18,P18,Y18),"")</f>
        <v>6</v>
      </c>
      <c r="G18" s="31"/>
      <c r="H18" s="32"/>
      <c r="I18" s="33"/>
      <c r="J18" s="34"/>
      <c r="K18" s="35"/>
      <c r="L18" s="51"/>
      <c r="M18" s="52"/>
      <c r="N18" s="53"/>
      <c r="O18" s="33"/>
      <c r="P18" s="52">
        <v>6</v>
      </c>
      <c r="Q18" s="53"/>
      <c r="R18" s="54" t="s">
        <v>48</v>
      </c>
      <c r="S18" s="55"/>
      <c r="T18" s="56"/>
      <c r="U18" s="57"/>
      <c r="V18" s="58"/>
      <c r="W18" s="53"/>
      <c r="X18" s="33"/>
      <c r="Y18" s="33"/>
      <c r="Z18" s="59"/>
      <c r="AA18" s="46"/>
      <c r="AB18" s="60"/>
      <c r="AC18" s="61" t="s">
        <v>34</v>
      </c>
    </row>
    <row r="19" spans="1:29" ht="12" customHeight="1" thickBot="1">
      <c r="A19" s="65" t="s">
        <v>86</v>
      </c>
      <c r="B19" s="81" t="s">
        <v>52</v>
      </c>
      <c r="C19" s="85"/>
      <c r="D19" s="86"/>
      <c r="E19" s="86"/>
      <c r="F19" s="86"/>
      <c r="G19" s="108"/>
      <c r="H19" s="66"/>
      <c r="I19" s="67"/>
      <c r="J19" s="68"/>
      <c r="K19" s="69"/>
      <c r="L19" s="70"/>
      <c r="M19" s="71"/>
      <c r="N19" s="72"/>
      <c r="O19" s="67"/>
      <c r="P19" s="71"/>
      <c r="Q19" s="72"/>
      <c r="R19" s="73"/>
      <c r="S19" s="74"/>
      <c r="T19" s="75"/>
      <c r="U19" s="76"/>
      <c r="V19" s="77"/>
      <c r="W19" s="72"/>
      <c r="X19" s="67"/>
      <c r="Y19" s="67"/>
      <c r="Z19" s="78" t="s">
        <v>48</v>
      </c>
      <c r="AA19" s="79"/>
      <c r="AB19" s="80"/>
      <c r="AC19" s="81" t="s">
        <v>34</v>
      </c>
    </row>
    <row r="21" spans="1:28" ht="12.75">
      <c r="A21" s="3" t="s">
        <v>25</v>
      </c>
      <c r="E21" s="5" t="s">
        <v>121</v>
      </c>
      <c r="F21" s="2"/>
      <c r="G21" s="2"/>
      <c r="T21" s="20" t="s">
        <v>122</v>
      </c>
      <c r="U21" s="20"/>
      <c r="AB21" s="21" t="s">
        <v>123</v>
      </c>
    </row>
    <row r="24" spans="2:29" ht="12.7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2:29" ht="12.75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</row>
    <row r="26" spans="2:29" ht="12.75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</row>
    <row r="27" spans="2:39" ht="12.75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2:39" ht="12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</row>
    <row r="29" spans="2:39" ht="58.5" customHeight="1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</row>
    <row r="30" spans="2:39" ht="12.7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2:39" ht="12.75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2:39" ht="12.7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30:39" ht="12.75"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30:39" ht="12.75"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30:39" ht="12.75"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ht="12.75">
      <c r="AD36" s="137"/>
    </row>
  </sheetData>
  <sheetProtection/>
  <mergeCells count="13">
    <mergeCell ref="AC7:AC8"/>
    <mergeCell ref="A7:A8"/>
    <mergeCell ref="B7:B8"/>
    <mergeCell ref="U7:AB7"/>
    <mergeCell ref="K7:T7"/>
    <mergeCell ref="C7:G7"/>
    <mergeCell ref="H7:J7"/>
    <mergeCell ref="A4:B4"/>
    <mergeCell ref="D4:E4"/>
    <mergeCell ref="Z4:AC4"/>
    <mergeCell ref="C5:D5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A5">
      <selection activeCell="A9" sqref="A9:IV16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3789062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46" t="s">
        <v>28</v>
      </c>
      <c r="B4" s="146"/>
      <c r="C4" s="2"/>
      <c r="D4" s="147" t="s">
        <v>88</v>
      </c>
      <c r="E4" s="148"/>
      <c r="H4" s="4" t="s">
        <v>29</v>
      </c>
      <c r="I4" s="6"/>
      <c r="J4" s="6"/>
      <c r="K4" s="6"/>
      <c r="Z4" s="146" t="s">
        <v>133</v>
      </c>
      <c r="AA4" s="146"/>
      <c r="AB4" s="146"/>
      <c r="AC4" s="146"/>
    </row>
    <row r="5" spans="3:12" ht="12">
      <c r="C5" s="145"/>
      <c r="D5" s="145"/>
      <c r="E5" s="4" t="s">
        <v>59</v>
      </c>
      <c r="H5" s="4" t="s">
        <v>61</v>
      </c>
      <c r="L5" s="4"/>
    </row>
    <row r="6" spans="8:29" ht="12" customHeight="1" thickBot="1">
      <c r="H6" s="1" t="s">
        <v>84</v>
      </c>
      <c r="M6" s="149" t="s">
        <v>120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Z6" s="149" t="s">
        <v>168</v>
      </c>
      <c r="AA6" s="149"/>
      <c r="AB6" s="149"/>
      <c r="AC6" s="149"/>
    </row>
    <row r="7" spans="1:29" ht="37.5" customHeight="1" thickBot="1">
      <c r="A7" s="138" t="s">
        <v>4</v>
      </c>
      <c r="B7" s="140" t="s">
        <v>30</v>
      </c>
      <c r="C7" s="142" t="s">
        <v>12</v>
      </c>
      <c r="D7" s="143"/>
      <c r="E7" s="143"/>
      <c r="F7" s="143"/>
      <c r="G7" s="144"/>
      <c r="H7" s="142" t="s">
        <v>119</v>
      </c>
      <c r="I7" s="143"/>
      <c r="J7" s="144"/>
      <c r="K7" s="142" t="s">
        <v>14</v>
      </c>
      <c r="L7" s="143"/>
      <c r="M7" s="143"/>
      <c r="N7" s="143"/>
      <c r="O7" s="143"/>
      <c r="P7" s="143"/>
      <c r="Q7" s="143"/>
      <c r="R7" s="143"/>
      <c r="S7" s="143"/>
      <c r="T7" s="144"/>
      <c r="U7" s="142" t="s">
        <v>16</v>
      </c>
      <c r="V7" s="143"/>
      <c r="W7" s="143"/>
      <c r="X7" s="143"/>
      <c r="Y7" s="143"/>
      <c r="Z7" s="143"/>
      <c r="AA7" s="143"/>
      <c r="AB7" s="144"/>
      <c r="AC7" s="138" t="s">
        <v>17</v>
      </c>
    </row>
    <row r="8" spans="1:30" ht="84" customHeight="1" thickBot="1">
      <c r="A8" s="139"/>
      <c r="B8" s="141"/>
      <c r="C8" s="7" t="s">
        <v>0</v>
      </c>
      <c r="D8" s="8" t="s">
        <v>1</v>
      </c>
      <c r="E8" s="8" t="s">
        <v>18</v>
      </c>
      <c r="F8" s="14" t="s">
        <v>19</v>
      </c>
      <c r="G8" s="24" t="s">
        <v>142</v>
      </c>
      <c r="H8" s="10"/>
      <c r="I8" s="14" t="s">
        <v>19</v>
      </c>
      <c r="J8" s="8" t="s">
        <v>18</v>
      </c>
      <c r="K8" s="22" t="s">
        <v>124</v>
      </c>
      <c r="L8" s="12" t="s">
        <v>125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142</v>
      </c>
      <c r="T8" s="9" t="s">
        <v>3</v>
      </c>
      <c r="U8" s="22" t="s">
        <v>124</v>
      </c>
      <c r="V8" s="12" t="s">
        <v>125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142</v>
      </c>
      <c r="AB8" s="9" t="s">
        <v>3</v>
      </c>
      <c r="AC8" s="139"/>
      <c r="AD8" s="15"/>
    </row>
    <row r="9" spans="1:29" ht="24">
      <c r="A9" s="27" t="s">
        <v>134</v>
      </c>
      <c r="B9" s="89" t="s">
        <v>135</v>
      </c>
      <c r="C9" s="109"/>
      <c r="D9" s="110"/>
      <c r="E9" s="110"/>
      <c r="F9" s="110"/>
      <c r="G9" s="111"/>
      <c r="H9" s="90"/>
      <c r="I9" s="82"/>
      <c r="J9" s="91"/>
      <c r="K9" s="92"/>
      <c r="L9" s="93"/>
      <c r="M9" s="94"/>
      <c r="N9" s="95"/>
      <c r="O9" s="82"/>
      <c r="P9" s="94"/>
      <c r="Q9" s="95"/>
      <c r="R9" s="96" t="s">
        <v>33</v>
      </c>
      <c r="S9" s="97"/>
      <c r="T9" s="98"/>
      <c r="U9" s="99"/>
      <c r="V9" s="100"/>
      <c r="W9" s="95"/>
      <c r="X9" s="82"/>
      <c r="Y9" s="82"/>
      <c r="Z9" s="101"/>
      <c r="AA9" s="102"/>
      <c r="AB9" s="47"/>
      <c r="AC9" s="48" t="s">
        <v>77</v>
      </c>
    </row>
    <row r="10" spans="1:29" ht="12">
      <c r="A10" s="62" t="s">
        <v>85</v>
      </c>
      <c r="B10" s="63" t="s">
        <v>57</v>
      </c>
      <c r="C10" s="29">
        <f aca="true" t="shared" si="0" ref="C10:C18">IF(SUM(D10,E10,F10,G10)&lt;&gt;0,SUM(D10,E10,F10,G10),"")</f>
        <v>8</v>
      </c>
      <c r="D10" s="30">
        <f aca="true" t="shared" si="1" ref="D10:D18">IF(SUM(H10,M10,W10)&lt;&gt;0,SUM(H10,M10,W10),"")</f>
        <v>2</v>
      </c>
      <c r="E10" s="30">
        <f aca="true" t="shared" si="2" ref="E10:E18">IF(SUM(I10,O10,X10)&lt;&gt;0,SUM(I10,O10,X10),"")</f>
      </c>
      <c r="F10" s="30">
        <f aca="true" t="shared" si="3" ref="F10:F18">IF(SUM(J10,P10,Y10)&lt;&gt;0,SUM(J10,P10,Y10),"")</f>
        <v>4</v>
      </c>
      <c r="G10" s="50">
        <f aca="true" t="shared" si="4" ref="G10:G18">IF(SUM(S10,AA10)&lt;&gt;0,SUM(S10,AA10),"")</f>
        <v>2</v>
      </c>
      <c r="H10" s="32"/>
      <c r="I10" s="33"/>
      <c r="J10" s="34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35</v>
      </c>
      <c r="U10" s="57"/>
      <c r="V10" s="58"/>
      <c r="W10" s="53"/>
      <c r="X10" s="33"/>
      <c r="Y10" s="33"/>
      <c r="Z10" s="59"/>
      <c r="AA10" s="46"/>
      <c r="AB10" s="60"/>
      <c r="AC10" s="61" t="s">
        <v>45</v>
      </c>
    </row>
    <row r="11" spans="1:29" ht="27" customHeight="1">
      <c r="A11" s="49" t="s">
        <v>106</v>
      </c>
      <c r="B11" s="28" t="s">
        <v>40</v>
      </c>
      <c r="C11" s="29">
        <f t="shared" si="0"/>
        <v>20</v>
      </c>
      <c r="D11" s="30">
        <f t="shared" si="1"/>
        <v>6</v>
      </c>
      <c r="E11" s="30">
        <f t="shared" si="2"/>
        <v>6</v>
      </c>
      <c r="F11" s="30">
        <f t="shared" si="3"/>
        <v>6</v>
      </c>
      <c r="G11" s="50">
        <f t="shared" si="4"/>
        <v>2</v>
      </c>
      <c r="H11" s="32"/>
      <c r="I11" s="33"/>
      <c r="J11" s="34"/>
      <c r="K11" s="35"/>
      <c r="L11" s="51"/>
      <c r="M11" s="52">
        <v>2</v>
      </c>
      <c r="N11" s="53"/>
      <c r="O11" s="33">
        <v>6</v>
      </c>
      <c r="P11" s="52"/>
      <c r="Q11" s="53"/>
      <c r="R11" s="54" t="s">
        <v>33</v>
      </c>
      <c r="S11" s="55"/>
      <c r="T11" s="56"/>
      <c r="U11" s="57"/>
      <c r="V11" s="58" t="s">
        <v>74</v>
      </c>
      <c r="W11" s="53">
        <v>4</v>
      </c>
      <c r="X11" s="33"/>
      <c r="Y11" s="33">
        <v>6</v>
      </c>
      <c r="Z11" s="59" t="s">
        <v>74</v>
      </c>
      <c r="AA11" s="46">
        <v>2</v>
      </c>
      <c r="AB11" s="60" t="s">
        <v>35</v>
      </c>
      <c r="AC11" s="61" t="s">
        <v>34</v>
      </c>
    </row>
    <row r="12" spans="1:29" ht="27" customHeight="1">
      <c r="A12" s="49" t="s">
        <v>112</v>
      </c>
      <c r="B12" s="28" t="s">
        <v>57</v>
      </c>
      <c r="C12" s="29">
        <f t="shared" si="0"/>
        <v>12</v>
      </c>
      <c r="D12" s="30">
        <f t="shared" si="1"/>
        <v>6</v>
      </c>
      <c r="E12" s="30">
        <f t="shared" si="2"/>
      </c>
      <c r="F12" s="30">
        <f t="shared" si="3"/>
        <v>4</v>
      </c>
      <c r="G12" s="50">
        <f t="shared" si="4"/>
        <v>2</v>
      </c>
      <c r="H12" s="32"/>
      <c r="I12" s="33"/>
      <c r="J12" s="34"/>
      <c r="K12" s="35"/>
      <c r="L12" s="51" t="s">
        <v>74</v>
      </c>
      <c r="M12" s="52">
        <v>6</v>
      </c>
      <c r="N12" s="53"/>
      <c r="O12" s="33"/>
      <c r="P12" s="52">
        <v>4</v>
      </c>
      <c r="Q12" s="53"/>
      <c r="R12" s="54" t="s">
        <v>74</v>
      </c>
      <c r="S12" s="55">
        <v>2</v>
      </c>
      <c r="T12" s="56" t="s">
        <v>35</v>
      </c>
      <c r="U12" s="57"/>
      <c r="V12" s="58"/>
      <c r="W12" s="53"/>
      <c r="X12" s="33"/>
      <c r="Y12" s="33"/>
      <c r="Z12" s="59"/>
      <c r="AA12" s="46"/>
      <c r="AB12" s="60"/>
      <c r="AC12" s="61" t="s">
        <v>34</v>
      </c>
    </row>
    <row r="13" spans="1:29" ht="27" customHeight="1">
      <c r="A13" s="49" t="s">
        <v>108</v>
      </c>
      <c r="B13" s="63" t="s">
        <v>52</v>
      </c>
      <c r="C13" s="29">
        <f t="shared" si="0"/>
        <v>8</v>
      </c>
      <c r="D13" s="30">
        <f t="shared" si="1"/>
        <v>4</v>
      </c>
      <c r="E13" s="30">
        <f t="shared" si="2"/>
      </c>
      <c r="F13" s="30">
        <f t="shared" si="3"/>
        <v>2</v>
      </c>
      <c r="G13" s="50">
        <f t="shared" si="4"/>
        <v>2</v>
      </c>
      <c r="H13" s="32"/>
      <c r="I13" s="33"/>
      <c r="J13" s="34"/>
      <c r="K13" s="35"/>
      <c r="L13" s="36"/>
      <c r="M13" s="37">
        <v>2</v>
      </c>
      <c r="N13" s="38" t="s">
        <v>9</v>
      </c>
      <c r="O13" s="39"/>
      <c r="P13" s="37"/>
      <c r="Q13" s="38"/>
      <c r="R13" s="40"/>
      <c r="S13" s="41"/>
      <c r="T13" s="42"/>
      <c r="U13" s="43"/>
      <c r="V13" s="44">
        <v>1</v>
      </c>
      <c r="W13" s="38">
        <v>2</v>
      </c>
      <c r="X13" s="39"/>
      <c r="Y13" s="39">
        <v>2</v>
      </c>
      <c r="Z13" s="45"/>
      <c r="AA13" s="46">
        <v>2</v>
      </c>
      <c r="AB13" s="60" t="s">
        <v>35</v>
      </c>
      <c r="AC13" s="61" t="s">
        <v>53</v>
      </c>
    </row>
    <row r="14" spans="1:29" ht="24.75" customHeight="1">
      <c r="A14" s="49" t="s">
        <v>109</v>
      </c>
      <c r="B14" s="63" t="s">
        <v>52</v>
      </c>
      <c r="C14" s="29">
        <f t="shared" si="0"/>
        <v>8</v>
      </c>
      <c r="D14" s="30">
        <f t="shared" si="1"/>
        <v>4</v>
      </c>
      <c r="E14" s="30">
        <f t="shared" si="2"/>
      </c>
      <c r="F14" s="30">
        <f t="shared" si="3"/>
        <v>2</v>
      </c>
      <c r="G14" s="50">
        <f t="shared" si="4"/>
        <v>2</v>
      </c>
      <c r="H14" s="32"/>
      <c r="I14" s="33"/>
      <c r="J14" s="34"/>
      <c r="K14" s="35"/>
      <c r="L14" s="36"/>
      <c r="M14" s="37">
        <v>2</v>
      </c>
      <c r="N14" s="38" t="s">
        <v>9</v>
      </c>
      <c r="O14" s="39"/>
      <c r="P14" s="37"/>
      <c r="Q14" s="38"/>
      <c r="R14" s="40"/>
      <c r="S14" s="41"/>
      <c r="T14" s="42"/>
      <c r="U14" s="43"/>
      <c r="V14" s="44">
        <v>1</v>
      </c>
      <c r="W14" s="38">
        <v>2</v>
      </c>
      <c r="X14" s="39"/>
      <c r="Y14" s="39">
        <v>2</v>
      </c>
      <c r="Z14" s="45"/>
      <c r="AA14" s="46">
        <v>2</v>
      </c>
      <c r="AB14" s="60" t="s">
        <v>35</v>
      </c>
      <c r="AC14" s="61" t="s">
        <v>34</v>
      </c>
    </row>
    <row r="15" spans="1:29" ht="24.75" customHeight="1">
      <c r="A15" s="88" t="s">
        <v>110</v>
      </c>
      <c r="B15" s="28" t="s">
        <v>40</v>
      </c>
      <c r="C15" s="29">
        <f t="shared" si="0"/>
        <v>12</v>
      </c>
      <c r="D15" s="30">
        <f t="shared" si="1"/>
        <v>4</v>
      </c>
      <c r="E15" s="30">
        <f t="shared" si="2"/>
        <v>4</v>
      </c>
      <c r="F15" s="30">
        <f t="shared" si="3"/>
        <v>2</v>
      </c>
      <c r="G15" s="50">
        <f t="shared" si="4"/>
        <v>2</v>
      </c>
      <c r="H15" s="32"/>
      <c r="I15" s="33"/>
      <c r="J15" s="34"/>
      <c r="K15" s="35"/>
      <c r="L15" s="51" t="s">
        <v>47</v>
      </c>
      <c r="M15" s="52">
        <v>4</v>
      </c>
      <c r="N15" s="53"/>
      <c r="O15" s="33">
        <v>4</v>
      </c>
      <c r="P15" s="52">
        <v>2</v>
      </c>
      <c r="Q15" s="53"/>
      <c r="R15" s="54" t="s">
        <v>47</v>
      </c>
      <c r="S15" s="55">
        <v>2</v>
      </c>
      <c r="T15" s="56" t="s">
        <v>35</v>
      </c>
      <c r="U15" s="57"/>
      <c r="V15" s="58"/>
      <c r="W15" s="53"/>
      <c r="X15" s="33"/>
      <c r="Y15" s="33"/>
      <c r="Z15" s="59"/>
      <c r="AA15" s="46"/>
      <c r="AB15" s="60"/>
      <c r="AC15" s="61" t="s">
        <v>34</v>
      </c>
    </row>
    <row r="16" spans="1:29" ht="24" customHeight="1">
      <c r="A16" s="88" t="s">
        <v>111</v>
      </c>
      <c r="B16" s="28" t="s">
        <v>57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3"/>
        <v>6</v>
      </c>
      <c r="G16" s="50">
        <f t="shared" si="4"/>
        <v>2</v>
      </c>
      <c r="H16" s="32"/>
      <c r="I16" s="33"/>
      <c r="J16" s="34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 t="s">
        <v>47</v>
      </c>
      <c r="W16" s="53">
        <v>6</v>
      </c>
      <c r="X16" s="33"/>
      <c r="Y16" s="33">
        <v>6</v>
      </c>
      <c r="Z16" s="59" t="s">
        <v>47</v>
      </c>
      <c r="AA16" s="46">
        <v>2</v>
      </c>
      <c r="AB16" s="60" t="s">
        <v>35</v>
      </c>
      <c r="AC16" s="61" t="s">
        <v>34</v>
      </c>
    </row>
    <row r="17" spans="1:29" s="23" customFormat="1" ht="15" customHeight="1">
      <c r="A17" s="88" t="s">
        <v>104</v>
      </c>
      <c r="B17" s="28" t="s">
        <v>52</v>
      </c>
      <c r="C17" s="29">
        <f t="shared" si="0"/>
        <v>6</v>
      </c>
      <c r="D17" s="30">
        <f t="shared" si="1"/>
      </c>
      <c r="E17" s="30">
        <f t="shared" si="2"/>
      </c>
      <c r="F17" s="30">
        <f t="shared" si="3"/>
        <v>6</v>
      </c>
      <c r="G17" s="50">
        <f t="shared" si="4"/>
      </c>
      <c r="H17" s="32"/>
      <c r="I17" s="33"/>
      <c r="J17" s="34"/>
      <c r="K17" s="35"/>
      <c r="L17" s="51"/>
      <c r="M17" s="52"/>
      <c r="N17" s="53"/>
      <c r="O17" s="33"/>
      <c r="P17" s="52">
        <v>6</v>
      </c>
      <c r="Q17" s="53"/>
      <c r="R17" s="54" t="s">
        <v>48</v>
      </c>
      <c r="S17" s="55"/>
      <c r="T17" s="56"/>
      <c r="U17" s="57"/>
      <c r="V17" s="58"/>
      <c r="W17" s="53"/>
      <c r="X17" s="33"/>
      <c r="Y17" s="33"/>
      <c r="Z17" s="59"/>
      <c r="AA17" s="46"/>
      <c r="AB17" s="60"/>
      <c r="AC17" s="61" t="s">
        <v>34</v>
      </c>
    </row>
    <row r="18" spans="1:29" s="23" customFormat="1" ht="12" customHeight="1" thickBot="1">
      <c r="A18" s="115" t="s">
        <v>86</v>
      </c>
      <c r="B18" s="81" t="s">
        <v>52</v>
      </c>
      <c r="C18" s="85">
        <f t="shared" si="0"/>
      </c>
      <c r="D18" s="86">
        <f t="shared" si="1"/>
      </c>
      <c r="E18" s="86">
        <f t="shared" si="2"/>
      </c>
      <c r="F18" s="86">
        <f t="shared" si="3"/>
      </c>
      <c r="G18" s="87">
        <f t="shared" si="4"/>
      </c>
      <c r="H18" s="66"/>
      <c r="I18" s="67"/>
      <c r="J18" s="67"/>
      <c r="K18" s="67"/>
      <c r="L18" s="70"/>
      <c r="M18" s="71"/>
      <c r="N18" s="72"/>
      <c r="O18" s="67"/>
      <c r="P18" s="71"/>
      <c r="Q18" s="72"/>
      <c r="R18" s="73"/>
      <c r="S18" s="74"/>
      <c r="T18" s="75"/>
      <c r="U18" s="76"/>
      <c r="V18" s="77"/>
      <c r="W18" s="72"/>
      <c r="X18" s="67"/>
      <c r="Y18" s="67"/>
      <c r="Z18" s="78" t="s">
        <v>48</v>
      </c>
      <c r="AA18" s="79"/>
      <c r="AB18" s="80"/>
      <c r="AC18" s="81" t="s">
        <v>34</v>
      </c>
    </row>
    <row r="20" spans="1:28" ht="12.75">
      <c r="A20" s="3" t="s">
        <v>25</v>
      </c>
      <c r="E20" s="5" t="s">
        <v>121</v>
      </c>
      <c r="F20" s="2"/>
      <c r="G20" s="2"/>
      <c r="T20" s="20" t="s">
        <v>122</v>
      </c>
      <c r="U20" s="20"/>
      <c r="AB20" s="21" t="s">
        <v>123</v>
      </c>
    </row>
    <row r="23" spans="2:2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3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58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30:39" ht="12.75"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</sheetData>
  <sheetProtection/>
  <mergeCells count="13">
    <mergeCell ref="AC7:AC8"/>
    <mergeCell ref="A7:A8"/>
    <mergeCell ref="B7:B8"/>
    <mergeCell ref="U7:AB7"/>
    <mergeCell ref="K7:T7"/>
    <mergeCell ref="C7:G7"/>
    <mergeCell ref="H7:J7"/>
    <mergeCell ref="A4:B4"/>
    <mergeCell ref="D4:E4"/>
    <mergeCell ref="Z4:AC4"/>
    <mergeCell ref="C5:D5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2023-03-20T14:01:12Z</cp:lastPrinted>
  <dcterms:created xsi:type="dcterms:W3CDTF">2003-04-23T15:08:56Z</dcterms:created>
  <dcterms:modified xsi:type="dcterms:W3CDTF">2023-09-05T12:14:19Z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