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9720" windowHeight="7320"/>
  </bookViews>
  <sheets>
    <sheet name="1 курс++" sheetId="1" r:id="rId1"/>
    <sheet name="2 курс++" sheetId="2" r:id="rId2"/>
    <sheet name="3 курс ЭТ++" sheetId="3" r:id="rId3"/>
    <sheet name="3 курс ЭП++" sheetId="4" r:id="rId4"/>
    <sheet name="4 курс ЭТ++" sheetId="5" r:id="rId5"/>
    <sheet name="4 курс ЭП++" sheetId="6" r:id="rId6"/>
    <sheet name="5 курс ЭТ++" sheetId="7" r:id="rId7"/>
    <sheet name="5 курс ЭП++" sheetId="8" r:id="rId8"/>
  </sheets>
  <definedNames>
    <definedName name="_xlnm.Print_Area" localSheetId="0">'1 курс++'!$A$1:$AD$26</definedName>
  </definedNames>
  <calcPr calcId="145621" refMode="R1C1"/>
</workbook>
</file>

<file path=xl/calcChain.xml><?xml version="1.0" encoding="utf-8"?>
<calcChain xmlns="http://schemas.openxmlformats.org/spreadsheetml/2006/main">
  <c r="G19" i="8" l="1"/>
  <c r="E18" i="8"/>
  <c r="C18" i="8" s="1"/>
  <c r="D18" i="8"/>
  <c r="G17" i="8"/>
  <c r="F17" i="8"/>
  <c r="C17" i="8" s="1"/>
  <c r="E17" i="8"/>
  <c r="D17" i="8"/>
  <c r="G16" i="8"/>
  <c r="F16" i="8"/>
  <c r="E16" i="8"/>
  <c r="D16" i="8"/>
  <c r="C16" i="8"/>
  <c r="G15" i="8"/>
  <c r="F15" i="8"/>
  <c r="E15" i="8"/>
  <c r="D15" i="8"/>
  <c r="C15" i="8" s="1"/>
  <c r="G14" i="8"/>
  <c r="F14" i="8"/>
  <c r="E14" i="8"/>
  <c r="C14" i="8" s="1"/>
  <c r="D14" i="8"/>
  <c r="G13" i="8"/>
  <c r="F13" i="8"/>
  <c r="C13" i="8" s="1"/>
  <c r="E13" i="8"/>
  <c r="D13" i="8"/>
  <c r="G12" i="8"/>
  <c r="F12" i="8"/>
  <c r="E12" i="8"/>
  <c r="D12" i="8"/>
  <c r="C12" i="8"/>
  <c r="G11" i="8"/>
  <c r="F11" i="8"/>
  <c r="E11" i="8"/>
  <c r="D11" i="8"/>
  <c r="C11" i="8" s="1"/>
  <c r="G10" i="8"/>
  <c r="F10" i="8"/>
  <c r="E10" i="8"/>
  <c r="C10" i="8" s="1"/>
  <c r="D10" i="8"/>
  <c r="G24" i="4"/>
  <c r="F24" i="4"/>
  <c r="E24" i="4"/>
  <c r="D24" i="4"/>
  <c r="G21" i="4"/>
  <c r="F21" i="4"/>
  <c r="E21" i="4"/>
  <c r="D21" i="4"/>
  <c r="G19" i="4"/>
  <c r="F19" i="4"/>
  <c r="E19" i="4"/>
  <c r="D19" i="4"/>
  <c r="C19" i="4"/>
  <c r="G18" i="4"/>
  <c r="F18" i="4"/>
  <c r="E18" i="4"/>
  <c r="D18" i="4"/>
  <c r="C18" i="4" s="1"/>
  <c r="G15" i="4"/>
  <c r="F15" i="4"/>
  <c r="E15" i="4"/>
  <c r="D15" i="4"/>
  <c r="G14" i="4"/>
  <c r="F14" i="4"/>
  <c r="E14" i="4"/>
  <c r="D14" i="4"/>
  <c r="G13" i="4"/>
  <c r="F13" i="4"/>
  <c r="E13" i="4"/>
  <c r="D13" i="4"/>
  <c r="G12" i="4"/>
  <c r="F12" i="4"/>
  <c r="E12" i="4"/>
  <c r="D12" i="4"/>
  <c r="C12" i="4" s="1"/>
  <c r="G11" i="4"/>
  <c r="F11" i="4"/>
  <c r="E11" i="4"/>
  <c r="D11" i="4"/>
  <c r="G10" i="4"/>
  <c r="F10" i="4"/>
  <c r="E10" i="4"/>
  <c r="D10" i="4"/>
  <c r="C11" i="4" l="1"/>
  <c r="C15" i="4"/>
  <c r="C24" i="4"/>
  <c r="C14" i="4"/>
  <c r="C10" i="4"/>
  <c r="C13" i="4"/>
  <c r="C21" i="4"/>
  <c r="D11" i="7"/>
  <c r="E11" i="7"/>
  <c r="F11" i="7"/>
  <c r="G11" i="7"/>
  <c r="D12" i="7"/>
  <c r="E12" i="7"/>
  <c r="F12" i="7"/>
  <c r="G12" i="7"/>
  <c r="D15" i="7"/>
  <c r="E15" i="7"/>
  <c r="F15" i="7"/>
  <c r="G15" i="7"/>
  <c r="D16" i="7"/>
  <c r="E16" i="7"/>
  <c r="F16" i="7"/>
  <c r="G16" i="7"/>
  <c r="D18" i="3"/>
  <c r="E18" i="3"/>
  <c r="F18" i="3"/>
  <c r="G18" i="3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G19" i="2"/>
  <c r="C15" i="7" l="1"/>
  <c r="C16" i="7"/>
  <c r="C12" i="7"/>
  <c r="C11" i="7"/>
  <c r="C18" i="3"/>
  <c r="C29" i="2"/>
  <c r="C27" i="2"/>
  <c r="C25" i="2"/>
  <c r="C24" i="2"/>
  <c r="C26" i="2"/>
  <c r="C28" i="2"/>
  <c r="E20" i="1"/>
  <c r="D20" i="1" s="1"/>
  <c r="F20" i="1"/>
  <c r="G20" i="1"/>
  <c r="H20" i="1"/>
  <c r="E21" i="1"/>
  <c r="F21" i="1"/>
  <c r="G21" i="1"/>
  <c r="H21" i="1"/>
  <c r="E22" i="1"/>
  <c r="F22" i="1"/>
  <c r="G22" i="1"/>
  <c r="H22" i="1"/>
  <c r="E13" i="1"/>
  <c r="F13" i="1"/>
  <c r="G13" i="1"/>
  <c r="H13" i="1"/>
  <c r="D21" i="1" l="1"/>
  <c r="D22" i="1"/>
  <c r="D13" i="1"/>
  <c r="D13" i="2"/>
  <c r="F13" i="2"/>
  <c r="G13" i="2"/>
  <c r="D12" i="2"/>
  <c r="F12" i="2"/>
  <c r="G12" i="2"/>
  <c r="C13" i="2" l="1"/>
  <c r="C12" i="2"/>
  <c r="F24" i="6"/>
  <c r="E24" i="6"/>
  <c r="D24" i="6"/>
  <c r="C24" i="6" s="1"/>
  <c r="G23" i="6"/>
  <c r="F23" i="6"/>
  <c r="E23" i="6"/>
  <c r="D23" i="6"/>
  <c r="C23" i="6"/>
  <c r="G22" i="6"/>
  <c r="F22" i="6"/>
  <c r="E22" i="6"/>
  <c r="D22" i="6"/>
  <c r="C22" i="6" s="1"/>
  <c r="G21" i="6"/>
  <c r="F21" i="6"/>
  <c r="E21" i="6"/>
  <c r="D21" i="6"/>
  <c r="C21" i="6" s="1"/>
  <c r="G20" i="6"/>
  <c r="F20" i="6"/>
  <c r="E20" i="6"/>
  <c r="D20" i="6"/>
  <c r="C20" i="6"/>
  <c r="G19" i="6"/>
  <c r="F19" i="6"/>
  <c r="E19" i="6"/>
  <c r="D19" i="6"/>
  <c r="G18" i="6"/>
  <c r="F18" i="6"/>
  <c r="E18" i="6"/>
  <c r="D18" i="6"/>
  <c r="C18" i="6" s="1"/>
  <c r="G17" i="6"/>
  <c r="F17" i="6"/>
  <c r="E17" i="6"/>
  <c r="D17" i="6"/>
  <c r="C17" i="6" s="1"/>
  <c r="G16" i="6"/>
  <c r="F16" i="6"/>
  <c r="E16" i="6"/>
  <c r="D16" i="6"/>
  <c r="C16" i="6"/>
  <c r="G15" i="6"/>
  <c r="F15" i="6"/>
  <c r="E15" i="6"/>
  <c r="D15" i="6"/>
  <c r="C15" i="6" s="1"/>
  <c r="G14" i="6"/>
  <c r="F14" i="6"/>
  <c r="E14" i="6"/>
  <c r="D14" i="6"/>
  <c r="C14" i="6" s="1"/>
  <c r="G13" i="6"/>
  <c r="F13" i="6"/>
  <c r="E13" i="6"/>
  <c r="D13" i="6"/>
  <c r="C13" i="6" s="1"/>
  <c r="G12" i="6"/>
  <c r="F12" i="6"/>
  <c r="E12" i="6"/>
  <c r="D12" i="6"/>
  <c r="C12" i="6"/>
  <c r="G11" i="6"/>
  <c r="F11" i="6"/>
  <c r="E11" i="6"/>
  <c r="D11" i="6"/>
  <c r="C11" i="6" s="1"/>
  <c r="G10" i="6"/>
  <c r="F10" i="6"/>
  <c r="E10" i="6"/>
  <c r="D10" i="6"/>
  <c r="C10" i="6" s="1"/>
  <c r="D11" i="5"/>
  <c r="E11" i="5"/>
  <c r="F11" i="5"/>
  <c r="G11" i="5"/>
  <c r="D12" i="5"/>
  <c r="E12" i="5"/>
  <c r="F12" i="5"/>
  <c r="G12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7" i="5"/>
  <c r="E17" i="5"/>
  <c r="F17" i="5"/>
  <c r="G17" i="5"/>
  <c r="D18" i="5"/>
  <c r="E18" i="5"/>
  <c r="F18" i="5"/>
  <c r="G18" i="5"/>
  <c r="D14" i="2"/>
  <c r="F14" i="2"/>
  <c r="G14" i="2"/>
  <c r="D15" i="2"/>
  <c r="F15" i="2"/>
  <c r="G15" i="2"/>
  <c r="D16" i="2"/>
  <c r="F16" i="2"/>
  <c r="G16" i="2"/>
  <c r="D17" i="2"/>
  <c r="F17" i="2"/>
  <c r="G17" i="2"/>
  <c r="D18" i="2"/>
  <c r="F18" i="2"/>
  <c r="G18" i="2"/>
  <c r="D19" i="2"/>
  <c r="F19" i="2"/>
  <c r="D21" i="2"/>
  <c r="F21" i="2"/>
  <c r="G21" i="2"/>
  <c r="D22" i="2"/>
  <c r="F22" i="2"/>
  <c r="G22" i="2"/>
  <c r="D23" i="2"/>
  <c r="F23" i="2"/>
  <c r="G23" i="2"/>
  <c r="D20" i="2"/>
  <c r="F20" i="2"/>
  <c r="G20" i="2"/>
  <c r="C19" i="6" l="1"/>
  <c r="C17" i="5"/>
  <c r="C18" i="5"/>
  <c r="C14" i="5"/>
  <c r="C16" i="5"/>
  <c r="C12" i="5"/>
  <c r="C15" i="5"/>
  <c r="C13" i="5"/>
  <c r="C11" i="5"/>
  <c r="C20" i="2"/>
  <c r="C23" i="2"/>
  <c r="C22" i="2"/>
  <c r="C18" i="2"/>
  <c r="C17" i="2"/>
  <c r="C15" i="2"/>
  <c r="C19" i="2"/>
  <c r="C21" i="2"/>
  <c r="C16" i="2"/>
  <c r="C14" i="2"/>
  <c r="D24" i="3" l="1"/>
  <c r="E24" i="3"/>
  <c r="F24" i="3"/>
  <c r="G24" i="3"/>
  <c r="D14" i="3"/>
  <c r="E14" i="3"/>
  <c r="F14" i="3"/>
  <c r="G14" i="3"/>
  <c r="D15" i="3"/>
  <c r="E15" i="3"/>
  <c r="F15" i="3"/>
  <c r="G15" i="3"/>
  <c r="G11" i="3"/>
  <c r="G13" i="3"/>
  <c r="G12" i="3"/>
  <c r="G19" i="3"/>
  <c r="G10" i="3"/>
  <c r="G21" i="3"/>
  <c r="G10" i="2"/>
  <c r="G10" i="5"/>
  <c r="G10" i="7"/>
  <c r="H10" i="1"/>
  <c r="G20" i="5"/>
  <c r="G21" i="5"/>
  <c r="G22" i="5"/>
  <c r="G23" i="5"/>
  <c r="G14" i="7"/>
  <c r="G17" i="7"/>
  <c r="G13" i="7"/>
  <c r="G19" i="7"/>
  <c r="G21" i="7"/>
  <c r="H14" i="1"/>
  <c r="H15" i="1"/>
  <c r="H16" i="1"/>
  <c r="H17" i="1"/>
  <c r="H18" i="1"/>
  <c r="H19" i="1"/>
  <c r="H23" i="1"/>
  <c r="G11" i="2"/>
  <c r="G19" i="5"/>
  <c r="H11" i="1"/>
  <c r="F11" i="2"/>
  <c r="F19" i="5"/>
  <c r="G11" i="1"/>
  <c r="D11" i="2"/>
  <c r="D19" i="5"/>
  <c r="E19" i="5"/>
  <c r="E11" i="1"/>
  <c r="F11" i="1"/>
  <c r="D11" i="1" l="1"/>
  <c r="C19" i="5"/>
  <c r="C15" i="3"/>
  <c r="C14" i="3"/>
  <c r="C24" i="3"/>
  <c r="C11" i="2"/>
  <c r="D13" i="7"/>
  <c r="E13" i="7"/>
  <c r="F13" i="7"/>
  <c r="E23" i="1"/>
  <c r="F23" i="1"/>
  <c r="G23" i="1"/>
  <c r="E14" i="1"/>
  <c r="F14" i="1"/>
  <c r="G14" i="1"/>
  <c r="F24" i="5"/>
  <c r="E24" i="5"/>
  <c r="D24" i="5"/>
  <c r="D20" i="5"/>
  <c r="E20" i="5"/>
  <c r="F20" i="5"/>
  <c r="D23" i="5"/>
  <c r="E23" i="5"/>
  <c r="F23" i="5"/>
  <c r="D22" i="5"/>
  <c r="E22" i="5"/>
  <c r="F22" i="5"/>
  <c r="D21" i="5"/>
  <c r="E21" i="5"/>
  <c r="F21" i="5"/>
  <c r="E10" i="5"/>
  <c r="E11" i="3"/>
  <c r="D11" i="3"/>
  <c r="F11" i="3"/>
  <c r="D13" i="3"/>
  <c r="E13" i="3"/>
  <c r="F13" i="3"/>
  <c r="D12" i="3"/>
  <c r="E12" i="3"/>
  <c r="F12" i="3"/>
  <c r="D10" i="2"/>
  <c r="F10" i="2"/>
  <c r="E18" i="7"/>
  <c r="D18" i="7"/>
  <c r="F17" i="7"/>
  <c r="E17" i="7"/>
  <c r="D17" i="7"/>
  <c r="C17" i="7" s="1"/>
  <c r="F10" i="7"/>
  <c r="E10" i="7"/>
  <c r="D10" i="7"/>
  <c r="F14" i="7"/>
  <c r="E14" i="7"/>
  <c r="D14" i="7"/>
  <c r="F10" i="5"/>
  <c r="D10" i="5"/>
  <c r="F21" i="3"/>
  <c r="E21" i="3"/>
  <c r="D21" i="3"/>
  <c r="F19" i="3"/>
  <c r="E19" i="3"/>
  <c r="D19" i="3"/>
  <c r="F10" i="3"/>
  <c r="E10" i="3"/>
  <c r="D10" i="3"/>
  <c r="E17" i="1"/>
  <c r="F17" i="1"/>
  <c r="G17" i="1"/>
  <c r="E24" i="1"/>
  <c r="F24" i="1"/>
  <c r="G24" i="1"/>
  <c r="E18" i="1"/>
  <c r="F18" i="1"/>
  <c r="G18" i="1"/>
  <c r="E19" i="1"/>
  <c r="F19" i="1"/>
  <c r="G19" i="1"/>
  <c r="G16" i="1"/>
  <c r="F16" i="1"/>
  <c r="E16" i="1"/>
  <c r="D16" i="1" s="1"/>
  <c r="G15" i="1"/>
  <c r="F15" i="1"/>
  <c r="E15" i="1"/>
  <c r="D15" i="1" s="1"/>
  <c r="G10" i="1"/>
  <c r="F10" i="1"/>
  <c r="E10" i="1"/>
  <c r="D24" i="1"/>
  <c r="D19" i="1" l="1"/>
  <c r="D10" i="1"/>
  <c r="D14" i="1"/>
  <c r="D23" i="1"/>
  <c r="C13" i="7"/>
  <c r="C18" i="7"/>
  <c r="C10" i="7"/>
  <c r="C14" i="7"/>
  <c r="D18" i="1"/>
  <c r="D17" i="1"/>
  <c r="C24" i="5"/>
  <c r="C22" i="5"/>
  <c r="C10" i="5"/>
  <c r="C20" i="5"/>
  <c r="C21" i="5"/>
  <c r="C23" i="5"/>
  <c r="C11" i="3"/>
  <c r="C10" i="3"/>
  <c r="C21" i="3"/>
  <c r="C12" i="3"/>
  <c r="C19" i="3"/>
  <c r="C13" i="3"/>
  <c r="C10" i="2"/>
</calcChain>
</file>

<file path=xl/sharedStrings.xml><?xml version="1.0" encoding="utf-8"?>
<sst xmlns="http://schemas.openxmlformats.org/spreadsheetml/2006/main" count="862" uniqueCount="171">
  <si>
    <t>"Утверждаю"</t>
  </si>
  <si>
    <t>Учебный график</t>
  </si>
  <si>
    <t>Наименование дисциплин</t>
  </si>
  <si>
    <t>Количество часов по заочной системе обучения на год</t>
  </si>
  <si>
    <t>Установочная сессия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</si>
  <si>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</si>
  <si>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</si>
  <si>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</si>
  <si>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</si>
  <si>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</si>
  <si>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</si>
  <si>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Иностранный язык</t>
  </si>
  <si>
    <t>зач</t>
  </si>
  <si>
    <t>экз</t>
  </si>
  <si>
    <t>Лабораторно-экзаменационная сессия (летняя)</t>
  </si>
  <si>
    <t>ЭТ</t>
  </si>
  <si>
    <t>Кафедра</t>
  </si>
  <si>
    <t>Физики</t>
  </si>
  <si>
    <t>Лабораторно - экзаменационная сессия (зимняя)</t>
  </si>
  <si>
    <t>Минобрнауки России</t>
  </si>
  <si>
    <t>Белгородский государственный технологический университет им. В.Г. Шухова</t>
  </si>
  <si>
    <t xml:space="preserve">Первый проректор </t>
  </si>
  <si>
    <t>Директор ИЗО</t>
  </si>
  <si>
    <t>Ин.яз</t>
  </si>
  <si>
    <t>первый курс</t>
  </si>
  <si>
    <t>"Теплоэнергетика и теплотехника"</t>
  </si>
  <si>
    <t>По направлению</t>
  </si>
  <si>
    <t>Соц.упр.</t>
  </si>
  <si>
    <t>ИТ</t>
  </si>
  <si>
    <t>д.зач</t>
  </si>
  <si>
    <t>НГГ</t>
  </si>
  <si>
    <t>288 (8)</t>
  </si>
  <si>
    <t>Трудоем-кость по ГОС (ЗЕ)</t>
  </si>
  <si>
    <t>144 (4)</t>
  </si>
  <si>
    <t>72 (2)</t>
  </si>
  <si>
    <t>*</t>
  </si>
  <si>
    <t>180 (5)</t>
  </si>
  <si>
    <t>Физика</t>
  </si>
  <si>
    <t>Химия</t>
  </si>
  <si>
    <t>второй курс</t>
  </si>
  <si>
    <t>108 (3)</t>
  </si>
  <si>
    <t>ТМ</t>
  </si>
  <si>
    <t>к.п.</t>
  </si>
  <si>
    <t>Гидрогазодинамика</t>
  </si>
  <si>
    <t>Тепломассообмен</t>
  </si>
  <si>
    <t>третий курс</t>
  </si>
  <si>
    <t>Философия</t>
  </si>
  <si>
    <t>ТМН</t>
  </si>
  <si>
    <t>Правоведение</t>
  </si>
  <si>
    <t>к.р.</t>
  </si>
  <si>
    <t>Профиль</t>
  </si>
  <si>
    <t>"Энергетика теплотехнологий"</t>
  </si>
  <si>
    <t>"Энергообеспечение предприятий"</t>
  </si>
  <si>
    <t>Техническая термодинамика</t>
  </si>
  <si>
    <t>четвертый курс</t>
  </si>
  <si>
    <t>Проектирование и эксплуатация высокотемпературных установок</t>
  </si>
  <si>
    <t>252 (7)</t>
  </si>
  <si>
    <t>Высокотемпературные теплотехнологические процессы и установки</t>
  </si>
  <si>
    <t>13.03.01</t>
  </si>
  <si>
    <t>ВМ</t>
  </si>
  <si>
    <t>пятый курс</t>
  </si>
  <si>
    <t>Энергосбережение в теплоэнергетике и теплотехнологии</t>
  </si>
  <si>
    <t>Паротеплогенерирующие установки промышленных предприятий</t>
  </si>
  <si>
    <t>Котельные установки и парогенераторы</t>
  </si>
  <si>
    <t>13.03.01-04</t>
  </si>
  <si>
    <t>ЭиА</t>
  </si>
  <si>
    <t>номер РГЗ</t>
  </si>
  <si>
    <t>номер ИДЗ</t>
  </si>
  <si>
    <t>Высшая математика</t>
  </si>
  <si>
    <t>ТПХ</t>
  </si>
  <si>
    <t>к.р., зач</t>
  </si>
  <si>
    <t>Источники энергии теплоэнергетики</t>
  </si>
  <si>
    <t>История развития энергетики</t>
  </si>
  <si>
    <t>ФиС</t>
  </si>
  <si>
    <t>Системы автоматизированного проектирования теплоэнергетического оборудования</t>
  </si>
  <si>
    <t>13.03.01-01</t>
  </si>
  <si>
    <t>13.03.01-02</t>
  </si>
  <si>
    <t>Институт заочного образования</t>
  </si>
  <si>
    <t>Спесивцева С.Е.</t>
  </si>
  <si>
    <t>Директор ДОП</t>
  </si>
  <si>
    <t>Дороганов Е.А.</t>
  </si>
  <si>
    <t>2 недели 108 (3)</t>
  </si>
  <si>
    <t>Безопасность жизнедеятельности</t>
  </si>
  <si>
    <t>БЖД</t>
  </si>
  <si>
    <t>Энергетический комплекс промышленных предприятий</t>
  </si>
  <si>
    <t>Элективные дисциплины по физической культуре и спорту</t>
  </si>
  <si>
    <t>Е.И. Евтушенко</t>
  </si>
  <si>
    <t>Тайм-менеджмент</t>
  </si>
  <si>
    <t>Инженерная и компьютерная графика</t>
  </si>
  <si>
    <t>Информатика</t>
  </si>
  <si>
    <t>Учебная ознакомительная практика</t>
  </si>
  <si>
    <t>История (история России, всеобщая история)</t>
  </si>
  <si>
    <t xml:space="preserve">Материаловедение, технологии конструкционных материалов </t>
  </si>
  <si>
    <t>Физическая культура и спорт</t>
  </si>
  <si>
    <t>Методика и техника эксперимента в теплоэнергетике</t>
  </si>
  <si>
    <t>Электроснабжение предприятий и электрооборудование</t>
  </si>
  <si>
    <t>консультации</t>
  </si>
  <si>
    <t>Социология и психология управления</t>
  </si>
  <si>
    <t>Основы проектной деятельности</t>
  </si>
  <si>
    <t>Теоретическая механика</t>
  </si>
  <si>
    <t>ТМиСМ</t>
  </si>
  <si>
    <t>Прикладная механика</t>
  </si>
  <si>
    <t>ТКММ</t>
  </si>
  <si>
    <t>Электротехника и электроника</t>
  </si>
  <si>
    <t>1,2,3</t>
  </si>
  <si>
    <t>Экология</t>
  </si>
  <si>
    <t>ПЭ</t>
  </si>
  <si>
    <t>Основы экономики</t>
  </si>
  <si>
    <t>324 (9)</t>
  </si>
  <si>
    <t>Нагнетатели и тепловые двигатели</t>
  </si>
  <si>
    <t>Русский язык и культура речи</t>
  </si>
  <si>
    <t>Источники энергии теплоэнергетики*</t>
  </si>
  <si>
    <t>Рус.яз</t>
  </si>
  <si>
    <t>Системы автоматизированного проектирования теплоэнергетического оборудования*</t>
  </si>
  <si>
    <t>Метрология, теплотехнические измерения и автоматизация</t>
  </si>
  <si>
    <t xml:space="preserve">Нетрадиционные и возобновляемые источники энергии </t>
  </si>
  <si>
    <t>Термовлажностные и низкотемпературные теплотехнологические процессы и установки</t>
  </si>
  <si>
    <t>Метрология, теплотехнические измерения и автоматизация*</t>
  </si>
  <si>
    <t>Высокотемпературные теплотехнологические процессы и установки*</t>
  </si>
  <si>
    <t>Физическая химия. Основы водоподготовки</t>
  </si>
  <si>
    <t>Физическая химия. Основы водоподготовки*</t>
  </si>
  <si>
    <t>Тепломассообменное оборудование предприятий</t>
  </si>
  <si>
    <t>Экономика энергетики</t>
  </si>
  <si>
    <t>Организация безопасной эксплуатации тепломеханического оборудования объектов энергетики</t>
  </si>
  <si>
    <t>Основы трансформации тепла и процессов охлаждения</t>
  </si>
  <si>
    <t>Производственная технологическая практика</t>
  </si>
  <si>
    <t>ЭОП</t>
  </si>
  <si>
    <t>Техническая документация на объектах энергетики*</t>
  </si>
  <si>
    <t>Экологическая безопасность теплотехнологии*</t>
  </si>
  <si>
    <t>Энергетический комплекс промышленных предприятий*</t>
  </si>
  <si>
    <t>Утилизация вторичных энергетических ресурсов*</t>
  </si>
  <si>
    <t>Экологическая безопасность объектов энергетики</t>
  </si>
  <si>
    <t>Источники и системы теплоснабжения</t>
  </si>
  <si>
    <t>Тепловые электрические станции</t>
  </si>
  <si>
    <t>Управление проектами*</t>
  </si>
  <si>
    <t>ЭиОП</t>
  </si>
  <si>
    <t>Тепломассообмен*</t>
  </si>
  <si>
    <t>Теплофизические основы и организация технологических процессов*</t>
  </si>
  <si>
    <t>ФВС</t>
  </si>
  <si>
    <t>Правоведение *</t>
  </si>
  <si>
    <t>Материаловедение и технологии конструкционных материалов*</t>
  </si>
  <si>
    <t>2023/2024 уч. год.</t>
  </si>
  <si>
    <t>Прикладная механика*</t>
  </si>
  <si>
    <t>Основы проектной деятельности в теплоэнергетике*</t>
  </si>
  <si>
    <t>Инженерная экология</t>
  </si>
  <si>
    <t>540 (15)</t>
  </si>
  <si>
    <t>360 (10)</t>
  </si>
  <si>
    <t>216 (6)</t>
  </si>
  <si>
    <t>Теплофизические основы и организация технологических процессов</t>
  </si>
  <si>
    <t>Основы конструирования теплотехнического оборудования*</t>
  </si>
  <si>
    <t>Паротеплогенерирующие установки промышленных предприятий*</t>
  </si>
  <si>
    <t>Проектирование и эксплуатация высокотемпературных установок*</t>
  </si>
  <si>
    <t>Основы трансформации тепла и процессов охлаждения*</t>
  </si>
  <si>
    <t>Техническая документация на объектах энергетики</t>
  </si>
  <si>
    <t>Экологическая безопасность теплотехнологии</t>
  </si>
  <si>
    <t>Утилизация вторичных энергетических ресурсов</t>
  </si>
  <si>
    <t>Производственная преддипломная практика (4 нед.)</t>
  </si>
  <si>
    <t>4 недели 216 (6)</t>
  </si>
  <si>
    <t>Котельные установки и парогенераторы*</t>
  </si>
  <si>
    <t xml:space="preserve"> Источники и системы теплоснабжения*</t>
  </si>
  <si>
    <t>Тепловые электрические станции*</t>
  </si>
  <si>
    <t>Методика и техника эксперимента в теплотехнологии</t>
  </si>
  <si>
    <t>Ссылки</t>
  </si>
  <si>
    <t>https://bolid.bstu.ru/courses/course-v1:BSTU+CS066+2019_C1/course/</t>
  </si>
  <si>
    <t>https://bolid.bstu.ru/courses/course-v1:BSTU+CS031+2019_C1/course/</t>
  </si>
  <si>
    <t>https://bolid.bstu.ru/courses/course-v1:BSTU+CS010+2019_C1/course/</t>
  </si>
  <si>
    <t>https://bolid.bstu.ru/courses/course-v1:BSTU+CS011+2019_C1/course/</t>
  </si>
  <si>
    <t>https://bolid.bstu.ru/courses/course-v1:BSTU+CS269+2021_C1/course/</t>
  </si>
  <si>
    <t>https://bolid.bstu.ru/courses/course-v1:BSTU+CS_050+2019_C1/course/</t>
  </si>
  <si>
    <t>https://bolid.bstu.ru/courses/course-v1:BSTU+CS158+2019_C1/course/</t>
  </si>
  <si>
    <t>https://bolid.bstu.ru/courses/course-v1:BSTU+CC101+2022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</si>
</sst>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7" fillId="2" borderId="19">
      <alignment wrapText="1"/>
    </xf>
    <xf numFmtId="0" fontId="9" fillId="0" borderId="0" applyNumberFormat="0" applyFill="0" applyBorder="0" applyAlignment="0" applyProtection="0"/>
  </cellStyleXfs>
  <cellXfs count="2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0" xfId="0" applyFont="1"/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30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2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7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left" vertical="center" wrapText="1"/>
    </xf>
    <xf numFmtId="0" fontId="2" fillId="0" borderId="40" xfId="0" applyFont="1" applyBorder="1" applyAlignment="1">
      <alignment horizont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textRotation="90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46" xfId="0" applyFont="1" applyBorder="1" applyAlignment="1">
      <alignment horizontal="center" vertical="center" textRotation="90" wrapText="1"/>
    </xf>
    <xf numFmtId="0" fontId="1" fillId="0" borderId="40" xfId="0" applyFont="1" applyBorder="1" applyAlignment="1">
      <alignment horizontal="center" vertical="center" textRotation="90" wrapText="1"/>
    </xf>
    <xf numFmtId="0" fontId="1" fillId="0" borderId="4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textRotation="90" wrapText="1"/>
    </xf>
    <xf numFmtId="0" fontId="1" fillId="0" borderId="4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9" fillId="0" borderId="40" xfId="3" applyFill="1" applyBorder="1" applyAlignment="1">
      <alignment horizontal="left" vertical="center"/>
    </xf>
  </cellXfs>
  <cellStyles count="4">
    <cellStyle name="is_elective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lid.bstu.ru/courses/course-v1:BSTU+CC101+2022" TargetMode="External"/><Relationship Id="rId1" Type="http://schemas.openxmlformats.org/officeDocument/2006/relationships/hyperlink" Target="https://bolid.bstu.ru/courses/course-v1:BSTU+CS066+2019_C1/cours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N26"/>
  <sheetViews>
    <sheetView tabSelected="1" zoomScale="90" zoomScaleNormal="90" zoomScaleSheetLayoutView="100" workbookViewId="0">
      <selection activeCell="AK38" sqref="AK38"/>
    </sheetView>
  </sheetViews>
  <sheetFormatPr defaultRowHeight="12.75" x14ac:dyDescent="0.2"/>
  <cols>
    <col min="1" max="1" width="31.28515625" customWidth="1"/>
    <col min="2" max="2" width="9.5703125" bestFit="1" customWidth="1"/>
    <col min="3" max="3" width="8.28515625" bestFit="1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5703125" customWidth="1"/>
    <col min="13" max="13" width="4.140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4.42578125" customWidth="1"/>
    <col min="23" max="23" width="4.8554687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8.42578125" bestFit="1" customWidth="1"/>
    <col min="32" max="32" width="3.7109375" customWidth="1"/>
    <col min="33" max="33" width="10.28515625" bestFit="1" customWidth="1"/>
  </cols>
  <sheetData>
    <row r="1" spans="1:40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7"/>
      <c r="U1" s="52"/>
      <c r="V1" s="52"/>
      <c r="W1" s="52"/>
      <c r="X1" s="210" t="s">
        <v>0</v>
      </c>
      <c r="Y1" s="210"/>
      <c r="Z1" s="210"/>
      <c r="AA1" s="210"/>
      <c r="AB1" s="167"/>
      <c r="AC1" s="52"/>
      <c r="AD1" s="52"/>
    </row>
    <row r="2" spans="1:40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40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7"/>
      <c r="U3" s="52"/>
      <c r="V3" s="52"/>
      <c r="W3" s="52"/>
      <c r="X3" s="52"/>
      <c r="Y3" s="52"/>
      <c r="Z3" s="52"/>
      <c r="AA3" s="52"/>
      <c r="AB3" s="167"/>
      <c r="AC3" s="52"/>
      <c r="AD3" s="55"/>
    </row>
    <row r="4" spans="1:40" x14ac:dyDescent="0.2">
      <c r="A4" s="1"/>
      <c r="B4" s="211" t="s">
        <v>26</v>
      </c>
      <c r="C4" s="211"/>
      <c r="D4" s="211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8"/>
      <c r="U4" s="1"/>
      <c r="V4" s="1"/>
      <c r="W4" s="1"/>
      <c r="X4" s="1"/>
      <c r="Y4" s="1"/>
      <c r="Z4" s="1"/>
      <c r="AA4" s="53" t="s">
        <v>86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">
      <c r="A5" s="1"/>
      <c r="B5" s="1"/>
      <c r="C5" s="211"/>
      <c r="D5" s="211"/>
      <c r="E5" s="1"/>
      <c r="F5" s="1"/>
      <c r="G5" s="16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68"/>
      <c r="U5" s="1"/>
      <c r="V5" s="1"/>
      <c r="W5" s="1"/>
      <c r="X5" s="1"/>
      <c r="Y5" s="1"/>
      <c r="Z5" s="1"/>
      <c r="AA5" s="1"/>
      <c r="AB5" s="168"/>
      <c r="AC5" s="1"/>
      <c r="AD5" s="1"/>
      <c r="AE5" s="1"/>
      <c r="AF5" s="1"/>
    </row>
    <row r="6" spans="1:40" x14ac:dyDescent="0.2">
      <c r="A6" s="1"/>
      <c r="B6" s="1"/>
      <c r="C6" s="1"/>
      <c r="D6" s="1"/>
      <c r="E6" s="1"/>
      <c r="F6" s="1"/>
      <c r="G6" s="168"/>
      <c r="H6" s="211" t="s">
        <v>24</v>
      </c>
      <c r="I6" s="211"/>
      <c r="J6" s="211"/>
      <c r="K6" s="211"/>
      <c r="L6" s="1"/>
      <c r="M6" s="1"/>
      <c r="N6" s="1"/>
      <c r="O6" s="212" t="s">
        <v>77</v>
      </c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1"/>
      <c r="AB6" s="168"/>
      <c r="AC6" s="1" t="s">
        <v>141</v>
      </c>
      <c r="AD6" s="73"/>
      <c r="AE6" s="73"/>
      <c r="AF6" s="73"/>
    </row>
    <row r="7" spans="1:40" ht="13.5" thickBot="1" x14ac:dyDescent="0.25">
      <c r="A7" s="1"/>
      <c r="B7" s="1"/>
      <c r="C7" s="1"/>
      <c r="D7" s="1"/>
      <c r="E7" s="1"/>
      <c r="F7" s="1"/>
      <c r="G7" s="16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8"/>
      <c r="U7" s="1"/>
      <c r="V7" s="1"/>
      <c r="W7" s="1"/>
      <c r="X7" s="1"/>
      <c r="Y7" s="1"/>
      <c r="Z7" s="1"/>
      <c r="AA7" s="1"/>
      <c r="AB7" s="168"/>
      <c r="AC7" s="1"/>
      <c r="AD7" s="1"/>
      <c r="AE7" s="1"/>
      <c r="AF7" s="1"/>
    </row>
    <row r="8" spans="1:40" ht="39.75" customHeight="1" thickBot="1" x14ac:dyDescent="0.25">
      <c r="A8" s="216" t="s">
        <v>2</v>
      </c>
      <c r="B8" s="218" t="s">
        <v>162</v>
      </c>
      <c r="C8" s="216" t="s">
        <v>32</v>
      </c>
      <c r="D8" s="213" t="s">
        <v>3</v>
      </c>
      <c r="E8" s="214"/>
      <c r="F8" s="214"/>
      <c r="G8" s="214"/>
      <c r="H8" s="215"/>
      <c r="I8" s="213" t="s">
        <v>4</v>
      </c>
      <c r="J8" s="214"/>
      <c r="K8" s="214"/>
      <c r="L8" s="215"/>
      <c r="M8" s="213" t="s">
        <v>18</v>
      </c>
      <c r="N8" s="214"/>
      <c r="O8" s="214"/>
      <c r="P8" s="214"/>
      <c r="Q8" s="214"/>
      <c r="R8" s="214"/>
      <c r="S8" s="214"/>
      <c r="T8" s="214"/>
      <c r="U8" s="214"/>
      <c r="V8" s="215"/>
      <c r="W8" s="213" t="s">
        <v>14</v>
      </c>
      <c r="X8" s="214"/>
      <c r="Y8" s="214"/>
      <c r="Z8" s="214"/>
      <c r="AA8" s="214"/>
      <c r="AB8" s="214"/>
      <c r="AC8" s="214"/>
      <c r="AD8" s="215"/>
      <c r="AE8" s="43" t="s">
        <v>16</v>
      </c>
    </row>
    <row r="9" spans="1:40" ht="74.25" customHeight="1" thickBot="1" x14ac:dyDescent="0.25">
      <c r="A9" s="217"/>
      <c r="B9" s="219"/>
      <c r="C9" s="217"/>
      <c r="D9" s="3" t="s">
        <v>5</v>
      </c>
      <c r="E9" s="4" t="s">
        <v>6</v>
      </c>
      <c r="F9" s="4" t="s">
        <v>7</v>
      </c>
      <c r="G9" s="178" t="s">
        <v>8</v>
      </c>
      <c r="H9" s="170" t="s">
        <v>96</v>
      </c>
      <c r="I9" s="8" t="s">
        <v>6</v>
      </c>
      <c r="J9" s="6"/>
      <c r="K9" s="9" t="s">
        <v>8</v>
      </c>
      <c r="L9" s="10"/>
      <c r="M9" s="110" t="s">
        <v>66</v>
      </c>
      <c r="N9" s="110" t="s">
        <v>67</v>
      </c>
      <c r="O9" s="46" t="s">
        <v>6</v>
      </c>
      <c r="P9" s="6"/>
      <c r="Q9" s="4" t="s">
        <v>7</v>
      </c>
      <c r="R9" s="7" t="s">
        <v>8</v>
      </c>
      <c r="S9" s="6"/>
      <c r="T9" s="4" t="s">
        <v>9</v>
      </c>
      <c r="U9" s="170" t="s">
        <v>96</v>
      </c>
      <c r="V9" s="5" t="s">
        <v>10</v>
      </c>
      <c r="W9" s="110" t="s">
        <v>66</v>
      </c>
      <c r="X9" s="110" t="s">
        <v>67</v>
      </c>
      <c r="Y9" s="6" t="s">
        <v>6</v>
      </c>
      <c r="Z9" s="4" t="s">
        <v>7</v>
      </c>
      <c r="AA9" s="4" t="s">
        <v>8</v>
      </c>
      <c r="AB9" s="4" t="s">
        <v>9</v>
      </c>
      <c r="AC9" s="170" t="s">
        <v>96</v>
      </c>
      <c r="AD9" s="5" t="s">
        <v>10</v>
      </c>
      <c r="AE9" s="44"/>
    </row>
    <row r="10" spans="1:40" ht="24" x14ac:dyDescent="0.2">
      <c r="A10" s="11" t="s">
        <v>91</v>
      </c>
      <c r="B10" s="220" t="s">
        <v>163</v>
      </c>
      <c r="C10" s="95" t="s">
        <v>33</v>
      </c>
      <c r="D10" s="13">
        <f t="shared" ref="D10:D23" si="0">IF(SUM(E10,F10,G10,H10) &lt;&gt; 0,SUM(E10,F10,G10,H10),"")</f>
        <v>10</v>
      </c>
      <c r="E10" s="36">
        <f t="shared" ref="E10:E24" si="1">IF(SUM(O10,Y10,I10) &lt;&gt; 0,SUM(O10,Y10,I10),"")</f>
        <v>6</v>
      </c>
      <c r="F10" s="36" t="str">
        <f>IF(SUM(Q10,Z10,J10) &lt;&gt; 0,SUM(Q10,Z10,J10),"")</f>
        <v/>
      </c>
      <c r="G10" s="36">
        <f>IF(SUM(R10,AA10,K10) &lt;&gt; 0,SUM(R10,AA10,K10),"")</f>
        <v>4</v>
      </c>
      <c r="H10" s="171" t="str">
        <f>IF(SUM(U10,AC10) &lt;&gt; 0,SUM(U10,AC10),"")</f>
        <v/>
      </c>
      <c r="I10" s="96">
        <v>2</v>
      </c>
      <c r="J10" s="97"/>
      <c r="K10" s="98"/>
      <c r="L10" s="99"/>
      <c r="M10" s="106"/>
      <c r="N10" s="100">
        <v>1</v>
      </c>
      <c r="O10" s="101">
        <v>4</v>
      </c>
      <c r="P10" s="102"/>
      <c r="Q10" s="36"/>
      <c r="R10" s="103">
        <v>4</v>
      </c>
      <c r="S10" s="102"/>
      <c r="T10" s="104" t="s">
        <v>29</v>
      </c>
      <c r="U10" s="121"/>
      <c r="V10" s="111"/>
      <c r="W10" s="115"/>
      <c r="X10" s="92"/>
      <c r="Y10" s="102"/>
      <c r="Z10" s="36"/>
      <c r="AA10" s="36"/>
      <c r="AB10" s="104"/>
      <c r="AC10" s="121"/>
      <c r="AD10" s="105"/>
      <c r="AE10" s="47" t="s">
        <v>27</v>
      </c>
    </row>
    <row r="11" spans="1:40" x14ac:dyDescent="0.2">
      <c r="A11" s="93" t="s">
        <v>11</v>
      </c>
      <c r="B11" s="220" t="s">
        <v>164</v>
      </c>
      <c r="C11" s="12" t="s">
        <v>56</v>
      </c>
      <c r="D11" s="13">
        <f t="shared" si="0"/>
        <v>14</v>
      </c>
      <c r="E11" s="14" t="str">
        <f>IF(SUM(O11,Y11,I11) &lt;&gt; 0,SUM(O11,Y11,I11),"")</f>
        <v/>
      </c>
      <c r="F11" s="14" t="str">
        <f>IF(SUM(P11,Z11,J11) &lt;&gt; 0,SUM(P11,Z11,J11),"")</f>
        <v/>
      </c>
      <c r="G11" s="14">
        <f t="shared" ref="G11:G24" si="2">IF(SUM(R11,AA11,K11) &lt;&gt; 0,SUM(R11,AA11,K11),"")</f>
        <v>14</v>
      </c>
      <c r="H11" s="171" t="str">
        <f>IF(SUM(U11,AC11) &lt;&gt; 0,SUM(U11,AC11),"")</f>
        <v/>
      </c>
      <c r="I11" s="20"/>
      <c r="J11" s="21"/>
      <c r="K11" s="22">
        <v>2</v>
      </c>
      <c r="L11" s="23"/>
      <c r="M11" s="107"/>
      <c r="N11" s="50">
        <v>1</v>
      </c>
      <c r="O11" s="15"/>
      <c r="P11" s="16"/>
      <c r="Q11" s="14"/>
      <c r="R11" s="17">
        <v>6</v>
      </c>
      <c r="S11" s="16"/>
      <c r="T11" s="18" t="s">
        <v>12</v>
      </c>
      <c r="U11" s="112"/>
      <c r="V11" s="112"/>
      <c r="W11" s="116"/>
      <c r="X11" s="128">
        <v>2</v>
      </c>
      <c r="Y11" s="16"/>
      <c r="Z11" s="14"/>
      <c r="AA11" s="14">
        <v>6</v>
      </c>
      <c r="AB11" s="18" t="s">
        <v>12</v>
      </c>
      <c r="AC11" s="112"/>
      <c r="AD11" s="19"/>
      <c r="AE11" s="94" t="s">
        <v>23</v>
      </c>
    </row>
    <row r="12" spans="1:40" x14ac:dyDescent="0.2">
      <c r="A12" s="93" t="s">
        <v>139</v>
      </c>
      <c r="B12" s="93"/>
      <c r="C12" s="12"/>
      <c r="D12" s="13"/>
      <c r="E12" s="14"/>
      <c r="F12" s="14"/>
      <c r="G12" s="14"/>
      <c r="H12" s="171"/>
      <c r="I12" s="20"/>
      <c r="J12" s="21"/>
      <c r="K12" s="22"/>
      <c r="L12" s="23"/>
      <c r="M12" s="107"/>
      <c r="N12" s="50"/>
      <c r="O12" s="15"/>
      <c r="P12" s="16"/>
      <c r="Q12" s="14"/>
      <c r="R12" s="17"/>
      <c r="S12" s="16"/>
      <c r="T12" s="18"/>
      <c r="U12" s="112"/>
      <c r="V12" s="112"/>
      <c r="W12" s="116"/>
      <c r="X12" s="128"/>
      <c r="Y12" s="16">
        <v>2</v>
      </c>
      <c r="Z12" s="14"/>
      <c r="AA12" s="14"/>
      <c r="AB12" s="18"/>
      <c r="AC12" s="112"/>
      <c r="AD12" s="19"/>
      <c r="AE12" s="94" t="s">
        <v>27</v>
      </c>
    </row>
    <row r="13" spans="1:40" x14ac:dyDescent="0.2">
      <c r="A13" s="93" t="s">
        <v>110</v>
      </c>
      <c r="B13" s="93"/>
      <c r="C13" s="12" t="s">
        <v>34</v>
      </c>
      <c r="D13" s="13">
        <f t="shared" ref="D13" si="3">IF(SUM(E13,F13,G13,H13) &lt;&gt; 0,SUM(E13,F13,G13,H13),"")</f>
        <v>6</v>
      </c>
      <c r="E13" s="14">
        <f>IF(SUM(O13,Y13,I13) &lt;&gt; 0,SUM(O13,Y13,I13),"")</f>
        <v>4</v>
      </c>
      <c r="F13" s="14" t="str">
        <f>IF(SUM(P13,Z13,J13) &lt;&gt; 0,SUM(P13,Z13,J13),"")</f>
        <v/>
      </c>
      <c r="G13" s="14">
        <f t="shared" ref="G13" si="4">IF(SUM(R13,AA13,K13) &lt;&gt; 0,SUM(R13,AA13,K13),"")</f>
        <v>2</v>
      </c>
      <c r="H13" s="171" t="str">
        <f>IF(SUM(U13,AC13) &lt;&gt; 0,SUM(U13,AC13),"")</f>
        <v/>
      </c>
      <c r="I13" s="20"/>
      <c r="J13" s="21"/>
      <c r="K13" s="22"/>
      <c r="L13" s="23"/>
      <c r="M13" s="107"/>
      <c r="N13" s="50"/>
      <c r="O13" s="15">
        <v>2</v>
      </c>
      <c r="P13" s="16" t="s">
        <v>35</v>
      </c>
      <c r="Q13" s="14"/>
      <c r="R13" s="17"/>
      <c r="S13" s="16"/>
      <c r="T13" s="18"/>
      <c r="U13" s="112"/>
      <c r="V13" s="112"/>
      <c r="W13" s="116"/>
      <c r="X13" s="128">
        <v>1</v>
      </c>
      <c r="Y13" s="16">
        <v>2</v>
      </c>
      <c r="Z13" s="14"/>
      <c r="AA13" s="14">
        <v>2</v>
      </c>
      <c r="AB13" s="18" t="s">
        <v>12</v>
      </c>
      <c r="AC13" s="112"/>
      <c r="AD13" s="19"/>
      <c r="AE13" s="94" t="s">
        <v>112</v>
      </c>
    </row>
    <row r="14" spans="1:40" x14ac:dyDescent="0.2">
      <c r="A14" s="93" t="s">
        <v>87</v>
      </c>
      <c r="B14" s="220" t="s">
        <v>170</v>
      </c>
      <c r="C14" s="12" t="s">
        <v>34</v>
      </c>
      <c r="D14" s="13">
        <f t="shared" si="0"/>
        <v>6</v>
      </c>
      <c r="E14" s="14">
        <f>IF(SUM(O14,Y14,I14) &lt;&gt; 0,SUM(O14,Y14,I14),"")</f>
        <v>4</v>
      </c>
      <c r="F14" s="14" t="str">
        <f>IF(SUM(P14,Z14,J14) &lt;&gt; 0,SUM(P14,Z14,J14),"")</f>
        <v/>
      </c>
      <c r="G14" s="14">
        <f t="shared" si="2"/>
        <v>2</v>
      </c>
      <c r="H14" s="171" t="str">
        <f t="shared" ref="H14:H23" si="5">IF(SUM(U14,AC14) &lt;&gt; 0,SUM(U14,AC14),"")</f>
        <v/>
      </c>
      <c r="I14" s="20">
        <v>2</v>
      </c>
      <c r="J14" s="21"/>
      <c r="K14" s="22"/>
      <c r="L14" s="23"/>
      <c r="M14" s="107"/>
      <c r="N14" s="50">
        <v>1</v>
      </c>
      <c r="O14" s="15">
        <v>2</v>
      </c>
      <c r="P14" s="16"/>
      <c r="Q14" s="14"/>
      <c r="R14" s="17">
        <v>2</v>
      </c>
      <c r="S14" s="16"/>
      <c r="T14" s="18" t="s">
        <v>12</v>
      </c>
      <c r="U14" s="112"/>
      <c r="V14" s="130"/>
      <c r="W14" s="147"/>
      <c r="X14" s="128"/>
      <c r="Y14" s="16"/>
      <c r="Z14" s="14"/>
      <c r="AA14" s="14"/>
      <c r="AB14" s="18"/>
      <c r="AC14" s="112"/>
      <c r="AD14" s="19"/>
      <c r="AE14" s="94" t="s">
        <v>47</v>
      </c>
    </row>
    <row r="15" spans="1:40" x14ac:dyDescent="0.2">
      <c r="A15" s="93" t="s">
        <v>68</v>
      </c>
      <c r="B15" s="220" t="s">
        <v>165</v>
      </c>
      <c r="C15" s="25" t="s">
        <v>145</v>
      </c>
      <c r="D15" s="13">
        <f t="shared" si="0"/>
        <v>30</v>
      </c>
      <c r="E15" s="14">
        <f t="shared" si="1"/>
        <v>14</v>
      </c>
      <c r="F15" s="14" t="str">
        <f t="shared" ref="F15:F24" si="6">IF(SUM(Q15,Z15,J15) &lt;&gt; 0,SUM(Q15,Z15,J15),"")</f>
        <v/>
      </c>
      <c r="G15" s="14">
        <f t="shared" si="2"/>
        <v>12</v>
      </c>
      <c r="H15" s="171">
        <f t="shared" si="5"/>
        <v>4</v>
      </c>
      <c r="I15" s="20">
        <v>2</v>
      </c>
      <c r="J15" s="21"/>
      <c r="K15" s="22"/>
      <c r="L15" s="23"/>
      <c r="M15" s="107"/>
      <c r="N15" s="51">
        <v>1.2</v>
      </c>
      <c r="O15" s="27">
        <v>6</v>
      </c>
      <c r="P15" s="28"/>
      <c r="Q15" s="26"/>
      <c r="R15" s="29">
        <v>6</v>
      </c>
      <c r="S15" s="28"/>
      <c r="T15" s="30"/>
      <c r="U15" s="179">
        <v>2</v>
      </c>
      <c r="V15" s="113" t="s">
        <v>13</v>
      </c>
      <c r="W15" s="118"/>
      <c r="X15" s="58">
        <v>3.4</v>
      </c>
      <c r="Y15" s="28">
        <v>6</v>
      </c>
      <c r="Z15" s="26"/>
      <c r="AA15" s="26">
        <v>6</v>
      </c>
      <c r="AB15" s="32"/>
      <c r="AC15" s="26">
        <v>2</v>
      </c>
      <c r="AD15" s="33" t="s">
        <v>13</v>
      </c>
      <c r="AE15" s="48" t="s">
        <v>59</v>
      </c>
    </row>
    <row r="16" spans="1:40" x14ac:dyDescent="0.2">
      <c r="A16" s="93" t="s">
        <v>37</v>
      </c>
      <c r="B16" s="220" t="s">
        <v>166</v>
      </c>
      <c r="C16" s="25" t="s">
        <v>146</v>
      </c>
      <c r="D16" s="13">
        <f t="shared" si="0"/>
        <v>12</v>
      </c>
      <c r="E16" s="14">
        <f t="shared" si="1"/>
        <v>6</v>
      </c>
      <c r="F16" s="14">
        <f t="shared" si="6"/>
        <v>2</v>
      </c>
      <c r="G16" s="14">
        <f t="shared" si="2"/>
        <v>4</v>
      </c>
      <c r="H16" s="171" t="str">
        <f t="shared" si="5"/>
        <v/>
      </c>
      <c r="I16" s="20"/>
      <c r="J16" s="21"/>
      <c r="K16" s="22"/>
      <c r="L16" s="23"/>
      <c r="M16" s="107"/>
      <c r="N16" s="51"/>
      <c r="O16" s="27">
        <v>2</v>
      </c>
      <c r="P16" s="28" t="s">
        <v>35</v>
      </c>
      <c r="Q16" s="26"/>
      <c r="R16" s="29"/>
      <c r="S16" s="28"/>
      <c r="T16" s="18"/>
      <c r="U16" s="112"/>
      <c r="V16" s="113"/>
      <c r="W16" s="58">
        <v>1</v>
      </c>
      <c r="X16" s="58"/>
      <c r="Y16" s="28">
        <v>4</v>
      </c>
      <c r="Z16" s="26">
        <v>2</v>
      </c>
      <c r="AA16" s="26">
        <v>4</v>
      </c>
      <c r="AB16" s="30" t="s">
        <v>12</v>
      </c>
      <c r="AC16" s="49"/>
      <c r="AD16" s="31"/>
      <c r="AE16" s="48" t="s">
        <v>17</v>
      </c>
    </row>
    <row r="17" spans="1:32" x14ac:dyDescent="0.2">
      <c r="A17" s="93" t="s">
        <v>88</v>
      </c>
      <c r="B17" s="220" t="s">
        <v>167</v>
      </c>
      <c r="C17" s="25" t="s">
        <v>56</v>
      </c>
      <c r="D17" s="13">
        <f t="shared" si="0"/>
        <v>12</v>
      </c>
      <c r="E17" s="14">
        <f>IF(SUM(O17,Y17,I17) &lt;&gt; 0,SUM(O17,Y17,I17),"")</f>
        <v>6</v>
      </c>
      <c r="F17" s="14">
        <f>IF(SUM(Q17,Z17,J17) &lt;&gt; 0,SUM(Q17,Z17,J17),"")</f>
        <v>2</v>
      </c>
      <c r="G17" s="14">
        <f t="shared" si="2"/>
        <v>2</v>
      </c>
      <c r="H17" s="171">
        <f t="shared" si="5"/>
        <v>2</v>
      </c>
      <c r="I17" s="20">
        <v>2</v>
      </c>
      <c r="J17" s="21"/>
      <c r="K17" s="22"/>
      <c r="L17" s="23"/>
      <c r="M17" s="120"/>
      <c r="N17" s="51">
        <v>1</v>
      </c>
      <c r="O17" s="27">
        <v>2</v>
      </c>
      <c r="P17" s="28"/>
      <c r="Q17" s="26"/>
      <c r="R17" s="29">
        <v>2</v>
      </c>
      <c r="S17" s="28"/>
      <c r="T17" s="30" t="s">
        <v>12</v>
      </c>
      <c r="U17" s="179"/>
      <c r="V17" s="113"/>
      <c r="W17" s="118"/>
      <c r="X17" s="58">
        <v>2</v>
      </c>
      <c r="Y17" s="28">
        <v>2</v>
      </c>
      <c r="Z17" s="26">
        <v>2</v>
      </c>
      <c r="AA17" s="26"/>
      <c r="AB17" s="30"/>
      <c r="AC17" s="179">
        <v>2</v>
      </c>
      <c r="AD17" s="113" t="s">
        <v>13</v>
      </c>
      <c r="AE17" s="90" t="s">
        <v>30</v>
      </c>
    </row>
    <row r="18" spans="1:32" x14ac:dyDescent="0.2">
      <c r="A18" s="93" t="s">
        <v>89</v>
      </c>
      <c r="B18" s="220" t="s">
        <v>168</v>
      </c>
      <c r="C18" s="25" t="s">
        <v>36</v>
      </c>
      <c r="D18" s="13">
        <f t="shared" si="0"/>
        <v>12</v>
      </c>
      <c r="E18" s="14">
        <f>IF(SUM(O18,Y18,I18) &lt;&gt; 0,SUM(O18,Y18,I18),"")</f>
        <v>6</v>
      </c>
      <c r="F18" s="14">
        <f>IF(SUM(Q18,Z18,J18) &lt;&gt; 0,SUM(Q18,Z18,J18),"")</f>
        <v>4</v>
      </c>
      <c r="G18" s="14" t="str">
        <f t="shared" si="2"/>
        <v/>
      </c>
      <c r="H18" s="171">
        <f t="shared" si="5"/>
        <v>2</v>
      </c>
      <c r="I18" s="20">
        <v>2</v>
      </c>
      <c r="J18" s="21"/>
      <c r="K18" s="22"/>
      <c r="L18" s="23"/>
      <c r="M18" s="120"/>
      <c r="N18" s="51">
        <v>1.2</v>
      </c>
      <c r="O18" s="27">
        <v>4</v>
      </c>
      <c r="P18" s="28"/>
      <c r="Q18" s="26">
        <v>4</v>
      </c>
      <c r="R18" s="29"/>
      <c r="S18" s="28"/>
      <c r="T18" s="30"/>
      <c r="U18" s="179">
        <v>2</v>
      </c>
      <c r="V18" s="113" t="s">
        <v>13</v>
      </c>
      <c r="W18" s="118"/>
      <c r="X18" s="58"/>
      <c r="Y18" s="28"/>
      <c r="Z18" s="26"/>
      <c r="AA18" s="26"/>
      <c r="AB18" s="32"/>
      <c r="AC18" s="113"/>
      <c r="AD18" s="34"/>
      <c r="AE18" s="90" t="s">
        <v>28</v>
      </c>
    </row>
    <row r="19" spans="1:32" s="42" customFormat="1" x14ac:dyDescent="0.2">
      <c r="A19" s="93" t="s">
        <v>38</v>
      </c>
      <c r="B19" s="220" t="s">
        <v>169</v>
      </c>
      <c r="C19" s="25" t="s">
        <v>33</v>
      </c>
      <c r="D19" s="13">
        <f t="shared" si="0"/>
        <v>10</v>
      </c>
      <c r="E19" s="14">
        <f t="shared" si="1"/>
        <v>4</v>
      </c>
      <c r="F19" s="14">
        <f t="shared" si="6"/>
        <v>4</v>
      </c>
      <c r="G19" s="14" t="str">
        <f t="shared" si="2"/>
        <v/>
      </c>
      <c r="H19" s="171">
        <f t="shared" si="5"/>
        <v>2</v>
      </c>
      <c r="I19" s="20"/>
      <c r="J19" s="21"/>
      <c r="K19" s="22"/>
      <c r="L19" s="23"/>
      <c r="M19" s="107"/>
      <c r="N19" s="51"/>
      <c r="O19" s="27">
        <v>2</v>
      </c>
      <c r="P19" s="28" t="s">
        <v>35</v>
      </c>
      <c r="Q19" s="26"/>
      <c r="R19" s="29"/>
      <c r="S19" s="28"/>
      <c r="T19" s="30"/>
      <c r="U19" s="49"/>
      <c r="V19" s="49"/>
      <c r="W19" s="117"/>
      <c r="X19" s="58">
        <v>1</v>
      </c>
      <c r="Y19" s="28">
        <v>2</v>
      </c>
      <c r="Z19" s="26">
        <v>4</v>
      </c>
      <c r="AA19" s="26"/>
      <c r="AB19" s="41"/>
      <c r="AC19" s="29">
        <v>2</v>
      </c>
      <c r="AD19" s="34" t="s">
        <v>13</v>
      </c>
      <c r="AE19" s="48" t="s">
        <v>69</v>
      </c>
    </row>
    <row r="20" spans="1:32" s="42" customFormat="1" ht="24" x14ac:dyDescent="0.2">
      <c r="A20" s="93" t="s">
        <v>140</v>
      </c>
      <c r="B20" s="24"/>
      <c r="C20" s="148"/>
      <c r="D20" s="13">
        <f t="shared" ref="D20:D22" si="7">IF(SUM(E20,F20,G20,H20) &lt;&gt; 0,SUM(E20,F20,G20,H20),"")</f>
        <v>2</v>
      </c>
      <c r="E20" s="14">
        <f t="shared" ref="E20:E22" si="8">IF(SUM(O20,Y20,I20) &lt;&gt; 0,SUM(O20,Y20,I20),"")</f>
        <v>2</v>
      </c>
      <c r="F20" s="14" t="str">
        <f t="shared" ref="F20:F22" si="9">IF(SUM(Q20,Z20,J20) &lt;&gt; 0,SUM(Q20,Z20,J20),"")</f>
        <v/>
      </c>
      <c r="G20" s="14" t="str">
        <f t="shared" ref="G20:G22" si="10">IF(SUM(R20,AA20,K20) &lt;&gt; 0,SUM(R20,AA20,K20),"")</f>
        <v/>
      </c>
      <c r="H20" s="171" t="str">
        <f t="shared" ref="H20:H22" si="11">IF(SUM(U20,AC20) &lt;&gt; 0,SUM(U20,AC20),"")</f>
        <v/>
      </c>
      <c r="I20" s="20"/>
      <c r="J20" s="21"/>
      <c r="K20" s="22"/>
      <c r="L20" s="23"/>
      <c r="M20" s="107"/>
      <c r="N20" s="154"/>
      <c r="O20" s="155"/>
      <c r="P20" s="156"/>
      <c r="Q20" s="157"/>
      <c r="R20" s="158"/>
      <c r="S20" s="156"/>
      <c r="T20" s="159"/>
      <c r="U20" s="160"/>
      <c r="V20" s="160"/>
      <c r="W20" s="161"/>
      <c r="X20" s="162"/>
      <c r="Y20" s="156">
        <v>2</v>
      </c>
      <c r="Z20" s="157"/>
      <c r="AA20" s="157"/>
      <c r="AB20" s="163"/>
      <c r="AC20" s="158"/>
      <c r="AD20" s="164"/>
      <c r="AE20" s="165" t="s">
        <v>41</v>
      </c>
    </row>
    <row r="21" spans="1:32" s="42" customFormat="1" x14ac:dyDescent="0.2">
      <c r="A21" s="93" t="s">
        <v>111</v>
      </c>
      <c r="B21" s="93"/>
      <c r="C21" s="148"/>
      <c r="D21" s="13">
        <f t="shared" si="7"/>
        <v>2</v>
      </c>
      <c r="E21" s="14">
        <f t="shared" si="8"/>
        <v>2</v>
      </c>
      <c r="F21" s="14" t="str">
        <f t="shared" si="9"/>
        <v/>
      </c>
      <c r="G21" s="14" t="str">
        <f t="shared" si="10"/>
        <v/>
      </c>
      <c r="H21" s="171" t="str">
        <f t="shared" si="11"/>
        <v/>
      </c>
      <c r="I21" s="20"/>
      <c r="J21" s="21"/>
      <c r="K21" s="22"/>
      <c r="L21" s="23"/>
      <c r="M21" s="107"/>
      <c r="N21" s="154"/>
      <c r="O21" s="155"/>
      <c r="P21" s="156"/>
      <c r="Q21" s="157"/>
      <c r="R21" s="158"/>
      <c r="S21" s="156"/>
      <c r="T21" s="159"/>
      <c r="U21" s="160"/>
      <c r="V21" s="160"/>
      <c r="W21" s="161"/>
      <c r="X21" s="162"/>
      <c r="Y21" s="156">
        <v>2</v>
      </c>
      <c r="Z21" s="157"/>
      <c r="AA21" s="157"/>
      <c r="AB21" s="163"/>
      <c r="AC21" s="158"/>
      <c r="AD21" s="164"/>
      <c r="AE21" s="165" t="s">
        <v>15</v>
      </c>
    </row>
    <row r="22" spans="1:32" s="42" customFormat="1" x14ac:dyDescent="0.2">
      <c r="A22" s="93" t="s">
        <v>99</v>
      </c>
      <c r="B22" s="93"/>
      <c r="C22" s="148"/>
      <c r="D22" s="13">
        <f t="shared" si="7"/>
        <v>2</v>
      </c>
      <c r="E22" s="14">
        <f t="shared" si="8"/>
        <v>2</v>
      </c>
      <c r="F22" s="14" t="str">
        <f t="shared" si="9"/>
        <v/>
      </c>
      <c r="G22" s="14" t="str">
        <f t="shared" si="10"/>
        <v/>
      </c>
      <c r="H22" s="171" t="str">
        <f t="shared" si="11"/>
        <v/>
      </c>
      <c r="I22" s="37"/>
      <c r="J22" s="38"/>
      <c r="K22" s="39"/>
      <c r="L22" s="40"/>
      <c r="M22" s="107"/>
      <c r="N22" s="154"/>
      <c r="O22" s="155"/>
      <c r="P22" s="156"/>
      <c r="Q22" s="157"/>
      <c r="R22" s="158"/>
      <c r="S22" s="156"/>
      <c r="T22" s="159"/>
      <c r="U22" s="160"/>
      <c r="V22" s="160"/>
      <c r="W22" s="161"/>
      <c r="X22" s="162"/>
      <c r="Y22" s="156">
        <v>2</v>
      </c>
      <c r="Z22" s="157"/>
      <c r="AA22" s="157"/>
      <c r="AB22" s="163"/>
      <c r="AC22" s="158"/>
      <c r="AD22" s="164"/>
      <c r="AE22" s="165" t="s">
        <v>100</v>
      </c>
    </row>
    <row r="23" spans="1:32" s="42" customFormat="1" x14ac:dyDescent="0.2">
      <c r="A23" s="93" t="s">
        <v>72</v>
      </c>
      <c r="B23" s="93"/>
      <c r="C23" s="148" t="s">
        <v>34</v>
      </c>
      <c r="D23" s="13">
        <f t="shared" si="0"/>
        <v>6</v>
      </c>
      <c r="E23" s="14">
        <f>IF(SUM(O23,Y23,I23) &lt;&gt; 0,SUM(O23,Y23,I23),"")</f>
        <v>4</v>
      </c>
      <c r="F23" s="14" t="str">
        <f>IF(SUM(Q23,Z23,J23) &lt;&gt; 0,SUM(Q23,Z23,J23),"")</f>
        <v/>
      </c>
      <c r="G23" s="14">
        <f t="shared" si="2"/>
        <v>2</v>
      </c>
      <c r="H23" s="171" t="str">
        <f t="shared" si="5"/>
        <v/>
      </c>
      <c r="I23" s="149">
        <v>2</v>
      </c>
      <c r="J23" s="150"/>
      <c r="K23" s="151"/>
      <c r="L23" s="152"/>
      <c r="M23" s="107"/>
      <c r="N23" s="154">
        <v>1</v>
      </c>
      <c r="O23" s="155">
        <v>2</v>
      </c>
      <c r="P23" s="156"/>
      <c r="Q23" s="157"/>
      <c r="R23" s="158">
        <v>2</v>
      </c>
      <c r="S23" s="156"/>
      <c r="T23" s="159" t="s">
        <v>12</v>
      </c>
      <c r="U23" s="160"/>
      <c r="V23" s="160"/>
      <c r="W23" s="161"/>
      <c r="X23" s="162"/>
      <c r="Y23" s="156"/>
      <c r="Z23" s="157"/>
      <c r="AA23" s="157"/>
      <c r="AB23" s="163"/>
      <c r="AC23" s="177"/>
      <c r="AD23" s="164"/>
      <c r="AE23" s="165" t="s">
        <v>15</v>
      </c>
    </row>
    <row r="24" spans="1:32" ht="24.75" thickBot="1" x14ac:dyDescent="0.25">
      <c r="A24" s="93" t="s">
        <v>90</v>
      </c>
      <c r="B24" s="74"/>
      <c r="C24" s="127" t="s">
        <v>81</v>
      </c>
      <c r="D24" s="60" t="str">
        <f t="shared" ref="D24" si="12">IF(SUM(E24,F24,G24) &lt;&gt; 0,SUM(E24,F24,G24),"")</f>
        <v/>
      </c>
      <c r="E24" s="61" t="str">
        <f t="shared" si="1"/>
        <v/>
      </c>
      <c r="F24" s="61" t="str">
        <f t="shared" si="6"/>
        <v/>
      </c>
      <c r="G24" s="61" t="str">
        <f t="shared" si="2"/>
        <v/>
      </c>
      <c r="H24" s="173"/>
      <c r="I24" s="62"/>
      <c r="J24" s="63"/>
      <c r="K24" s="64"/>
      <c r="L24" s="65"/>
      <c r="M24" s="109"/>
      <c r="N24" s="60"/>
      <c r="O24" s="66"/>
      <c r="P24" s="67"/>
      <c r="Q24" s="61"/>
      <c r="R24" s="68"/>
      <c r="S24" s="67"/>
      <c r="T24" s="69"/>
      <c r="U24" s="174"/>
      <c r="V24" s="114"/>
      <c r="W24" s="119"/>
      <c r="X24" s="71"/>
      <c r="Y24" s="67"/>
      <c r="Z24" s="61"/>
      <c r="AA24" s="61"/>
      <c r="AB24" s="72" t="s">
        <v>29</v>
      </c>
      <c r="AC24" s="114"/>
      <c r="AD24" s="70"/>
      <c r="AE24" s="129" t="s">
        <v>15</v>
      </c>
    </row>
    <row r="25" spans="1:32" x14ac:dyDescent="0.2">
      <c r="A25" s="1"/>
      <c r="B25" s="1"/>
      <c r="C25" s="1"/>
      <c r="D25" s="1"/>
      <c r="E25" s="1"/>
      <c r="F25" s="1"/>
      <c r="G25" s="16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68"/>
      <c r="U25" s="1"/>
      <c r="V25" s="1"/>
      <c r="W25" s="1"/>
      <c r="X25" s="1"/>
      <c r="Y25" s="1"/>
      <c r="Z25" s="1"/>
      <c r="AA25" s="1"/>
      <c r="AB25" s="168"/>
      <c r="AC25" s="1"/>
      <c r="AD25" s="1"/>
      <c r="AE25" s="1"/>
      <c r="AF25" s="1"/>
    </row>
    <row r="26" spans="1:32" x14ac:dyDescent="0.2">
      <c r="A26" s="56" t="s">
        <v>22</v>
      </c>
      <c r="B26" s="52"/>
      <c r="C26" s="52"/>
      <c r="D26" s="52"/>
      <c r="E26" s="55" t="s">
        <v>78</v>
      </c>
      <c r="F26" s="55"/>
      <c r="G26" s="55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6" t="s">
        <v>79</v>
      </c>
      <c r="S26" s="56"/>
      <c r="T26" s="56"/>
      <c r="U26" s="56"/>
      <c r="V26" s="56"/>
      <c r="W26" s="56"/>
      <c r="X26" s="52"/>
      <c r="Y26" s="52"/>
      <c r="Z26" s="52" t="s">
        <v>80</v>
      </c>
      <c r="AA26" s="52"/>
      <c r="AB26" s="167"/>
      <c r="AC26" s="52"/>
      <c r="AD26" s="52"/>
      <c r="AE26" s="52"/>
      <c r="AF26" s="1"/>
    </row>
  </sheetData>
  <mergeCells count="12">
    <mergeCell ref="W8:AD8"/>
    <mergeCell ref="A8:A9"/>
    <mergeCell ref="C8:C9"/>
    <mergeCell ref="I8:L8"/>
    <mergeCell ref="M8:V8"/>
    <mergeCell ref="D8:H8"/>
    <mergeCell ref="B8:B9"/>
    <mergeCell ref="X1:AA1"/>
    <mergeCell ref="B4:D4"/>
    <mergeCell ref="C5:D5"/>
    <mergeCell ref="H6:K6"/>
    <mergeCell ref="O6:Z6"/>
  </mergeCells>
  <phoneticPr fontId="0" type="noConversion"/>
  <hyperlinks>
    <hyperlink ref="B10" r:id="rId1"/>
    <hyperlink ref="B14" r:id="rId2"/>
  </hyperlinks>
  <pageMargins left="0.53" right="0.46" top="1" bottom="1" header="0.5" footer="0.5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L31"/>
  <sheetViews>
    <sheetView topLeftCell="A4" zoomScale="80" zoomScaleNormal="80" workbookViewId="0">
      <selection activeCell="K35" sqref="K35"/>
    </sheetView>
  </sheetViews>
  <sheetFormatPr defaultRowHeight="12.75" x14ac:dyDescent="0.2"/>
  <cols>
    <col min="1" max="1" width="40.710937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28515625" customWidth="1"/>
    <col min="13" max="13" width="3.855468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3" width="4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</cols>
  <sheetData>
    <row r="1" spans="1:38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7"/>
      <c r="U1" s="52"/>
      <c r="V1" s="52"/>
      <c r="W1" s="52"/>
      <c r="X1" s="210" t="s">
        <v>0</v>
      </c>
      <c r="Y1" s="210"/>
      <c r="Z1" s="210"/>
      <c r="AA1" s="210"/>
      <c r="AB1" s="167"/>
      <c r="AC1" s="52"/>
      <c r="AD1" s="52"/>
    </row>
    <row r="2" spans="1:38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8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7"/>
      <c r="U3" s="52"/>
      <c r="V3" s="52"/>
      <c r="W3" s="52"/>
      <c r="X3" s="52"/>
      <c r="Y3" s="52"/>
      <c r="Z3" s="52"/>
      <c r="AA3" s="52"/>
      <c r="AB3" s="167"/>
      <c r="AC3" s="52"/>
      <c r="AD3" s="55"/>
    </row>
    <row r="4" spans="1:38" x14ac:dyDescent="0.2">
      <c r="A4" s="1"/>
      <c r="B4" s="211" t="s">
        <v>26</v>
      </c>
      <c r="C4" s="211"/>
      <c r="D4" s="211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8"/>
      <c r="U4" s="1"/>
      <c r="V4" s="1"/>
      <c r="W4" s="1"/>
      <c r="X4" s="1"/>
      <c r="Y4" s="1"/>
      <c r="Z4" s="1"/>
      <c r="AA4" s="53" t="s">
        <v>86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">
      <c r="A5" s="1"/>
      <c r="B5" s="1"/>
      <c r="C5" s="211"/>
      <c r="D5" s="211"/>
      <c r="E5" s="1"/>
      <c r="F5" s="1"/>
      <c r="G5" s="16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68"/>
      <c r="U5" s="1"/>
      <c r="V5" s="1"/>
      <c r="W5" s="1"/>
      <c r="X5" s="1"/>
      <c r="Y5" s="1"/>
      <c r="Z5" s="1"/>
      <c r="AA5" s="1"/>
      <c r="AB5" s="168"/>
      <c r="AC5" s="1"/>
      <c r="AD5" s="1"/>
      <c r="AE5" s="1"/>
      <c r="AF5" s="1"/>
    </row>
    <row r="6" spans="1:38" x14ac:dyDescent="0.2">
      <c r="A6" s="1"/>
      <c r="B6" s="1"/>
      <c r="C6" s="1"/>
      <c r="D6" s="1"/>
      <c r="E6" s="1"/>
      <c r="F6" s="1"/>
      <c r="G6" s="168"/>
      <c r="H6" s="211" t="s">
        <v>39</v>
      </c>
      <c r="I6" s="211"/>
      <c r="J6" s="211"/>
      <c r="K6" s="211"/>
      <c r="L6" s="1"/>
      <c r="M6" s="1"/>
      <c r="N6" s="1"/>
      <c r="O6" s="212" t="s">
        <v>77</v>
      </c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1"/>
      <c r="AB6" s="168"/>
      <c r="AC6" s="1" t="s">
        <v>141</v>
      </c>
      <c r="AD6" s="73"/>
      <c r="AE6" s="73"/>
      <c r="AF6" s="73"/>
    </row>
    <row r="7" spans="1:38" ht="13.5" thickBot="1" x14ac:dyDescent="0.25">
      <c r="A7" s="1"/>
      <c r="B7" s="1"/>
      <c r="C7" s="1"/>
      <c r="D7" s="1"/>
      <c r="E7" s="1"/>
      <c r="F7" s="1"/>
      <c r="G7" s="16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8"/>
      <c r="U7" s="1"/>
      <c r="V7" s="1"/>
      <c r="W7" s="1"/>
      <c r="X7" s="1"/>
      <c r="Y7" s="1"/>
      <c r="Z7" s="1"/>
      <c r="AA7" s="1"/>
      <c r="AB7" s="168"/>
      <c r="AC7" s="1"/>
      <c r="AD7" s="1"/>
      <c r="AE7" s="1"/>
      <c r="AF7" s="1"/>
    </row>
    <row r="8" spans="1:38" ht="39.75" customHeight="1" thickBot="1" x14ac:dyDescent="0.25">
      <c r="A8" s="216" t="s">
        <v>2</v>
      </c>
      <c r="B8" s="216" t="s">
        <v>32</v>
      </c>
      <c r="C8" s="213" t="s">
        <v>3</v>
      </c>
      <c r="D8" s="214"/>
      <c r="E8" s="214"/>
      <c r="F8" s="214"/>
      <c r="G8" s="215"/>
      <c r="H8" s="213" t="s">
        <v>4</v>
      </c>
      <c r="I8" s="214"/>
      <c r="J8" s="214"/>
      <c r="K8" s="215"/>
      <c r="L8" s="213" t="s">
        <v>18</v>
      </c>
      <c r="M8" s="214"/>
      <c r="N8" s="214"/>
      <c r="O8" s="214"/>
      <c r="P8" s="214"/>
      <c r="Q8" s="214"/>
      <c r="R8" s="214"/>
      <c r="S8" s="214"/>
      <c r="T8" s="214"/>
      <c r="U8" s="215"/>
      <c r="V8" s="213" t="s">
        <v>14</v>
      </c>
      <c r="W8" s="214"/>
      <c r="X8" s="214"/>
      <c r="Y8" s="214"/>
      <c r="Z8" s="214"/>
      <c r="AA8" s="214"/>
      <c r="AB8" s="214"/>
      <c r="AC8" s="215"/>
      <c r="AD8" s="216" t="s">
        <v>16</v>
      </c>
    </row>
    <row r="9" spans="1:38" ht="74.25" customHeight="1" thickBot="1" x14ac:dyDescent="0.25">
      <c r="A9" s="217"/>
      <c r="B9" s="217"/>
      <c r="C9" s="3" t="s">
        <v>5</v>
      </c>
      <c r="D9" s="4" t="s">
        <v>6</v>
      </c>
      <c r="E9" s="4" t="s">
        <v>7</v>
      </c>
      <c r="F9" s="178" t="s">
        <v>8</v>
      </c>
      <c r="G9" s="170" t="s">
        <v>96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70" t="s">
        <v>96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70" t="s">
        <v>96</v>
      </c>
      <c r="AC9" s="5" t="s">
        <v>10</v>
      </c>
      <c r="AD9" s="217"/>
    </row>
    <row r="10" spans="1:38" x14ac:dyDescent="0.2">
      <c r="A10" s="11" t="s">
        <v>46</v>
      </c>
      <c r="B10" s="95" t="s">
        <v>33</v>
      </c>
      <c r="C10" s="35">
        <f t="shared" ref="C10:C11" si="0">IF(SUM(D10,E10,F10,G10) &lt;&gt; 0,SUM(D10,E10,F10,G10),"")</f>
        <v>10</v>
      </c>
      <c r="D10" s="36">
        <f t="shared" ref="D10:D11" si="1">IF(SUM(N10,X10,H10) &lt;&gt; 0,SUM(N10,X10,H10),"")</f>
        <v>6</v>
      </c>
      <c r="E10" s="36" t="str">
        <f t="shared" ref="E10:E23" si="2">IF(SUM(P10,Y10,I10) &lt;&gt; 0,SUM(P10,Y10,I10),"")</f>
        <v/>
      </c>
      <c r="F10" s="36">
        <f>IF(SUM(Q10,Z10,J10) &lt;&gt; 0,SUM(Q10,Z10,J10),"")</f>
        <v>4</v>
      </c>
      <c r="G10" s="196" t="str">
        <f>IF(SUM(T10,AB10) &lt;&gt; 0,SUM(T10,AB10),"")</f>
        <v/>
      </c>
      <c r="H10" s="96"/>
      <c r="I10" s="97"/>
      <c r="J10" s="98"/>
      <c r="K10" s="99"/>
      <c r="L10" s="106"/>
      <c r="M10" s="100"/>
      <c r="N10" s="101">
        <v>2</v>
      </c>
      <c r="O10" s="102" t="s">
        <v>35</v>
      </c>
      <c r="P10" s="36"/>
      <c r="Q10" s="103"/>
      <c r="R10" s="102"/>
      <c r="S10" s="104"/>
      <c r="T10" s="121"/>
      <c r="U10" s="121"/>
      <c r="V10" s="92"/>
      <c r="W10" s="92">
        <v>1</v>
      </c>
      <c r="X10" s="102">
        <v>4</v>
      </c>
      <c r="Y10" s="36"/>
      <c r="Z10" s="36">
        <v>4</v>
      </c>
      <c r="AA10" s="104" t="s">
        <v>29</v>
      </c>
      <c r="AB10" s="121"/>
      <c r="AC10" s="105"/>
      <c r="AD10" s="47" t="s">
        <v>47</v>
      </c>
    </row>
    <row r="11" spans="1:38" x14ac:dyDescent="0.2">
      <c r="A11" s="93" t="s">
        <v>11</v>
      </c>
      <c r="B11" s="12" t="s">
        <v>56</v>
      </c>
      <c r="C11" s="13">
        <f t="shared" si="0"/>
        <v>8</v>
      </c>
      <c r="D11" s="14" t="str">
        <f t="shared" si="1"/>
        <v/>
      </c>
      <c r="E11" s="14" t="str">
        <f t="shared" si="2"/>
        <v/>
      </c>
      <c r="F11" s="14">
        <f t="shared" ref="F11" si="3">IF(SUM(Q11,Z11,J11) &lt;&gt; 0,SUM(Q11,Z11,J11),"")</f>
        <v>6</v>
      </c>
      <c r="G11" s="171">
        <f>IF(SUM(T11,AB11) &lt;&gt; 0,SUM(T11,AB11),"")</f>
        <v>2</v>
      </c>
      <c r="H11" s="20"/>
      <c r="I11" s="21"/>
      <c r="J11" s="22"/>
      <c r="K11" s="23"/>
      <c r="L11" s="107"/>
      <c r="M11" s="50">
        <v>3</v>
      </c>
      <c r="N11" s="15"/>
      <c r="O11" s="16"/>
      <c r="P11" s="14"/>
      <c r="Q11" s="17">
        <v>6</v>
      </c>
      <c r="R11" s="16"/>
      <c r="S11" s="18"/>
      <c r="T11" s="17">
        <v>2</v>
      </c>
      <c r="U11" s="112" t="s">
        <v>13</v>
      </c>
      <c r="V11" s="128"/>
      <c r="W11" s="128"/>
      <c r="X11" s="16"/>
      <c r="Y11" s="14"/>
      <c r="Z11" s="14"/>
      <c r="AA11" s="18"/>
      <c r="AB11" s="112"/>
      <c r="AC11" s="19"/>
      <c r="AD11" s="94" t="s">
        <v>23</v>
      </c>
    </row>
    <row r="12" spans="1:38" x14ac:dyDescent="0.2">
      <c r="A12" s="93" t="s">
        <v>82</v>
      </c>
      <c r="B12" s="25" t="s">
        <v>40</v>
      </c>
      <c r="C12" s="13">
        <f t="shared" ref="C12" si="4">IF(SUM(D12,E12,F12,G12) &lt;&gt; 0,SUM(D12,E12,F12,G12),"")</f>
        <v>10</v>
      </c>
      <c r="D12" s="14">
        <f t="shared" ref="D12" si="5">IF(SUM(N12,X12,H12) &lt;&gt; 0,SUM(N12,X12,H12),"")</f>
        <v>6</v>
      </c>
      <c r="E12" s="14">
        <f t="shared" si="2"/>
        <v>2</v>
      </c>
      <c r="F12" s="14">
        <f t="shared" ref="F12" si="6">IF(SUM(Q12,Z12,J12) &lt;&gt; 0,SUM(Q12,Z12,J12),"")</f>
        <v>2</v>
      </c>
      <c r="G12" s="171" t="str">
        <f>IF(SUM(T12,AB12) &lt;&gt; 0,SUM(T12,AB12),"")</f>
        <v/>
      </c>
      <c r="H12" s="20"/>
      <c r="I12" s="21"/>
      <c r="J12" s="22"/>
      <c r="K12" s="23"/>
      <c r="L12" s="107"/>
      <c r="M12" s="50"/>
      <c r="N12" s="15">
        <v>2</v>
      </c>
      <c r="O12" s="16" t="s">
        <v>35</v>
      </c>
      <c r="P12" s="14"/>
      <c r="Q12" s="17"/>
      <c r="R12" s="16"/>
      <c r="S12" s="18"/>
      <c r="T12" s="17"/>
      <c r="U12" s="112"/>
      <c r="V12" s="128"/>
      <c r="W12" s="128">
        <v>1</v>
      </c>
      <c r="X12" s="16">
        <v>4</v>
      </c>
      <c r="Y12" s="14">
        <v>2</v>
      </c>
      <c r="Z12" s="14">
        <v>2</v>
      </c>
      <c r="AA12" s="18" t="s">
        <v>12</v>
      </c>
      <c r="AB12" s="112"/>
      <c r="AC12" s="19"/>
      <c r="AD12" s="94" t="s">
        <v>83</v>
      </c>
    </row>
    <row r="13" spans="1:38" x14ac:dyDescent="0.2">
      <c r="A13" s="93" t="s">
        <v>93</v>
      </c>
      <c r="B13" s="12" t="s">
        <v>34</v>
      </c>
      <c r="C13" s="13">
        <f t="shared" ref="C13" si="7">IF(SUM(D13,E13,F13,G13) &lt;&gt; 0,SUM(D13,E13,F13,G13),"")</f>
        <v>6</v>
      </c>
      <c r="D13" s="14">
        <f t="shared" ref="D13" si="8">IF(SUM(N13,X13,H13) &lt;&gt; 0,SUM(N13,X13,H13),"")</f>
        <v>4</v>
      </c>
      <c r="E13" s="14" t="str">
        <f t="shared" si="2"/>
        <v/>
      </c>
      <c r="F13" s="14">
        <f t="shared" ref="F13" si="9">IF(SUM(Q13,Z13,J13) &lt;&gt; 0,SUM(Q13,Z13,J13),"")</f>
        <v>2</v>
      </c>
      <c r="G13" s="171" t="str">
        <f>IF(SUM(T13,AB13) &lt;&gt; 0,SUM(T13,AB13),"")</f>
        <v/>
      </c>
      <c r="H13" s="20"/>
      <c r="I13" s="21"/>
      <c r="J13" s="22"/>
      <c r="K13" s="23"/>
      <c r="L13" s="107"/>
      <c r="M13" s="50"/>
      <c r="N13" s="15">
        <v>2</v>
      </c>
      <c r="O13" s="16" t="s">
        <v>35</v>
      </c>
      <c r="P13" s="14"/>
      <c r="Q13" s="17"/>
      <c r="R13" s="16"/>
      <c r="S13" s="18"/>
      <c r="T13" s="17"/>
      <c r="U13" s="112"/>
      <c r="V13" s="128"/>
      <c r="W13" s="128"/>
      <c r="X13" s="16">
        <v>2</v>
      </c>
      <c r="Y13" s="14"/>
      <c r="Z13" s="14">
        <v>2</v>
      </c>
      <c r="AA13" s="18" t="s">
        <v>12</v>
      </c>
      <c r="AB13" s="112"/>
      <c r="AC13" s="19"/>
      <c r="AD13" s="94" t="s">
        <v>138</v>
      </c>
    </row>
    <row r="14" spans="1:38" x14ac:dyDescent="0.2">
      <c r="A14" s="24" t="s">
        <v>97</v>
      </c>
      <c r="B14" s="25" t="s">
        <v>40</v>
      </c>
      <c r="C14" s="13">
        <f t="shared" ref="C14:C23" si="10">IF(SUM(D14,E14,F14,G14) &lt;&gt; 0,SUM(D14,E14,F14,G14),"")</f>
        <v>8</v>
      </c>
      <c r="D14" s="14">
        <f t="shared" ref="D14:D23" si="11">IF(SUM(N14,X14,H14) &lt;&gt; 0,SUM(N14,X14,H14),"")</f>
        <v>6</v>
      </c>
      <c r="E14" s="14" t="str">
        <f t="shared" si="2"/>
        <v/>
      </c>
      <c r="F14" s="14">
        <f t="shared" ref="F14:F23" si="12">IF(SUM(Q14,Z14,J14) &lt;&gt; 0,SUM(Q14,Z14,J14),"")</f>
        <v>2</v>
      </c>
      <c r="G14" s="171" t="str">
        <f t="shared" ref="G14:G23" si="13">IF(SUM(T14,AB14) &lt;&gt; 0,SUM(T14,AB14),"")</f>
        <v/>
      </c>
      <c r="H14" s="20"/>
      <c r="I14" s="21"/>
      <c r="J14" s="22"/>
      <c r="K14" s="23"/>
      <c r="L14" s="107"/>
      <c r="M14" s="50"/>
      <c r="N14" s="15">
        <v>2</v>
      </c>
      <c r="O14" s="16" t="s">
        <v>35</v>
      </c>
      <c r="P14" s="14"/>
      <c r="Q14" s="17"/>
      <c r="R14" s="16"/>
      <c r="S14" s="18"/>
      <c r="T14" s="17"/>
      <c r="U14" s="112"/>
      <c r="V14" s="128"/>
      <c r="W14" s="128">
        <v>1</v>
      </c>
      <c r="X14" s="16">
        <v>4</v>
      </c>
      <c r="Y14" s="14"/>
      <c r="Z14" s="14">
        <v>2</v>
      </c>
      <c r="AA14" s="18" t="s">
        <v>12</v>
      </c>
      <c r="AB14" s="112"/>
      <c r="AC14" s="19"/>
      <c r="AD14" s="94" t="s">
        <v>27</v>
      </c>
    </row>
    <row r="15" spans="1:38" x14ac:dyDescent="0.2">
      <c r="A15" s="93" t="s">
        <v>48</v>
      </c>
      <c r="B15" s="12" t="s">
        <v>34</v>
      </c>
      <c r="C15" s="13">
        <f t="shared" si="10"/>
        <v>4</v>
      </c>
      <c r="D15" s="14">
        <f t="shared" si="11"/>
        <v>2</v>
      </c>
      <c r="E15" s="14" t="str">
        <f t="shared" si="2"/>
        <v/>
      </c>
      <c r="F15" s="14">
        <f t="shared" si="12"/>
        <v>2</v>
      </c>
      <c r="G15" s="171" t="str">
        <f t="shared" si="13"/>
        <v/>
      </c>
      <c r="H15" s="20"/>
      <c r="I15" s="21"/>
      <c r="J15" s="22"/>
      <c r="K15" s="23"/>
      <c r="L15" s="107"/>
      <c r="M15" s="50">
        <v>1</v>
      </c>
      <c r="N15" s="15">
        <v>2</v>
      </c>
      <c r="O15" s="16"/>
      <c r="P15" s="14"/>
      <c r="Q15" s="17">
        <v>2</v>
      </c>
      <c r="R15" s="16"/>
      <c r="S15" s="18" t="s">
        <v>12</v>
      </c>
      <c r="T15" s="112"/>
      <c r="U15" s="112"/>
      <c r="V15" s="128"/>
      <c r="W15" s="128"/>
      <c r="X15" s="16"/>
      <c r="Y15" s="14"/>
      <c r="Z15" s="14"/>
      <c r="AA15" s="18"/>
      <c r="AB15" s="112"/>
      <c r="AC15" s="19"/>
      <c r="AD15" s="94" t="s">
        <v>27</v>
      </c>
    </row>
    <row r="16" spans="1:38" x14ac:dyDescent="0.2">
      <c r="A16" s="24" t="s">
        <v>134</v>
      </c>
      <c r="B16" s="12"/>
      <c r="C16" s="13">
        <f t="shared" si="10"/>
        <v>2</v>
      </c>
      <c r="D16" s="14">
        <f t="shared" si="11"/>
        <v>2</v>
      </c>
      <c r="E16" s="14" t="str">
        <f t="shared" si="2"/>
        <v/>
      </c>
      <c r="F16" s="14" t="str">
        <f t="shared" si="12"/>
        <v/>
      </c>
      <c r="G16" s="171" t="str">
        <f t="shared" si="13"/>
        <v/>
      </c>
      <c r="H16" s="20"/>
      <c r="I16" s="21"/>
      <c r="J16" s="22"/>
      <c r="K16" s="23"/>
      <c r="L16" s="107"/>
      <c r="M16" s="50"/>
      <c r="N16" s="15"/>
      <c r="O16" s="16"/>
      <c r="P16" s="14"/>
      <c r="Q16" s="17"/>
      <c r="R16" s="16"/>
      <c r="S16" s="18"/>
      <c r="T16" s="112"/>
      <c r="U16" s="112"/>
      <c r="V16" s="128"/>
      <c r="W16" s="128"/>
      <c r="X16" s="16">
        <v>2</v>
      </c>
      <c r="Y16" s="14"/>
      <c r="Z16" s="14"/>
      <c r="AA16" s="18"/>
      <c r="AB16" s="112"/>
      <c r="AC16" s="34"/>
      <c r="AD16" s="94" t="s">
        <v>135</v>
      </c>
    </row>
    <row r="17" spans="1:32" x14ac:dyDescent="0.2">
      <c r="A17" s="24" t="s">
        <v>68</v>
      </c>
      <c r="B17" s="25" t="s">
        <v>145</v>
      </c>
      <c r="C17" s="13">
        <f t="shared" si="10"/>
        <v>12</v>
      </c>
      <c r="D17" s="14">
        <f t="shared" si="11"/>
        <v>6</v>
      </c>
      <c r="E17" s="14" t="str">
        <f t="shared" si="2"/>
        <v/>
      </c>
      <c r="F17" s="14">
        <f t="shared" si="12"/>
        <v>6</v>
      </c>
      <c r="G17" s="171" t="str">
        <f t="shared" si="13"/>
        <v/>
      </c>
      <c r="H17" s="20"/>
      <c r="I17" s="21"/>
      <c r="J17" s="22"/>
      <c r="K17" s="23"/>
      <c r="L17" s="107"/>
      <c r="M17" s="51">
        <v>5.6</v>
      </c>
      <c r="N17" s="27">
        <v>6</v>
      </c>
      <c r="O17" s="28"/>
      <c r="P17" s="26"/>
      <c r="Q17" s="29">
        <v>6</v>
      </c>
      <c r="R17" s="28"/>
      <c r="S17" s="30" t="s">
        <v>12</v>
      </c>
      <c r="T17" s="179"/>
      <c r="U17" s="113"/>
      <c r="V17" s="58"/>
      <c r="W17" s="58"/>
      <c r="X17" s="28"/>
      <c r="Y17" s="26"/>
      <c r="Z17" s="26"/>
      <c r="AA17" s="32"/>
      <c r="AB17" s="113"/>
      <c r="AC17" s="34"/>
      <c r="AD17" s="90" t="s">
        <v>59</v>
      </c>
    </row>
    <row r="18" spans="1:32" x14ac:dyDescent="0.2">
      <c r="A18" s="24" t="s">
        <v>37</v>
      </c>
      <c r="B18" s="25" t="s">
        <v>146</v>
      </c>
      <c r="C18" s="13">
        <f t="shared" si="10"/>
        <v>10</v>
      </c>
      <c r="D18" s="14">
        <f t="shared" si="11"/>
        <v>4</v>
      </c>
      <c r="E18" s="14">
        <f t="shared" si="2"/>
        <v>2</v>
      </c>
      <c r="F18" s="14">
        <f t="shared" si="12"/>
        <v>2</v>
      </c>
      <c r="G18" s="171">
        <f t="shared" si="13"/>
        <v>2</v>
      </c>
      <c r="H18" s="20"/>
      <c r="I18" s="21"/>
      <c r="J18" s="22"/>
      <c r="K18" s="23"/>
      <c r="L18" s="107">
        <v>2</v>
      </c>
      <c r="M18" s="51"/>
      <c r="N18" s="27">
        <v>4</v>
      </c>
      <c r="O18" s="28"/>
      <c r="P18" s="26">
        <v>2</v>
      </c>
      <c r="Q18" s="29">
        <v>2</v>
      </c>
      <c r="R18" s="28"/>
      <c r="S18" s="30"/>
      <c r="T18" s="179">
        <v>2</v>
      </c>
      <c r="U18" s="113" t="s">
        <v>13</v>
      </c>
      <c r="V18" s="58"/>
      <c r="W18" s="58"/>
      <c r="X18" s="28"/>
      <c r="Y18" s="26"/>
      <c r="Z18" s="26"/>
      <c r="AA18" s="32"/>
      <c r="AB18" s="32"/>
      <c r="AC18" s="33"/>
      <c r="AD18" s="90" t="s">
        <v>17</v>
      </c>
    </row>
    <row r="19" spans="1:32" ht="24" x14ac:dyDescent="0.2">
      <c r="A19" s="24" t="s">
        <v>92</v>
      </c>
      <c r="B19" s="25" t="s">
        <v>40</v>
      </c>
      <c r="C19" s="13">
        <f t="shared" si="10"/>
        <v>6</v>
      </c>
      <c r="D19" s="14">
        <f t="shared" si="11"/>
        <v>2</v>
      </c>
      <c r="E19" s="14">
        <f t="shared" si="2"/>
        <v>2</v>
      </c>
      <c r="F19" s="14">
        <f t="shared" si="12"/>
        <v>2</v>
      </c>
      <c r="G19" s="171" t="str">
        <f t="shared" si="13"/>
        <v/>
      </c>
      <c r="H19" s="20"/>
      <c r="I19" s="21"/>
      <c r="J19" s="22"/>
      <c r="K19" s="23"/>
      <c r="L19" s="107"/>
      <c r="M19" s="51">
        <v>1</v>
      </c>
      <c r="N19" s="27">
        <v>2</v>
      </c>
      <c r="O19" s="28"/>
      <c r="P19" s="26">
        <v>2</v>
      </c>
      <c r="Q19" s="29">
        <v>2</v>
      </c>
      <c r="R19" s="28"/>
      <c r="S19" s="30" t="s">
        <v>12</v>
      </c>
      <c r="T19" s="49"/>
      <c r="U19" s="113"/>
      <c r="V19" s="58"/>
      <c r="W19" s="58"/>
      <c r="X19" s="28"/>
      <c r="Y19" s="26"/>
      <c r="Z19" s="26"/>
      <c r="AA19" s="32"/>
      <c r="AB19" s="113"/>
      <c r="AC19" s="34"/>
      <c r="AD19" s="90" t="s">
        <v>41</v>
      </c>
    </row>
    <row r="20" spans="1:32" x14ac:dyDescent="0.2">
      <c r="A20" s="24" t="s">
        <v>71</v>
      </c>
      <c r="B20" s="25" t="s">
        <v>33</v>
      </c>
      <c r="C20" s="13">
        <f>IF(SUM(D20,E20,F20,G20) &lt;&gt; 0,SUM(D20,E20,F20,G20),"")</f>
        <v>8</v>
      </c>
      <c r="D20" s="14">
        <f>IF(SUM(N20,X20,H20) &lt;&gt; 0,SUM(N20,X20,H20),"")</f>
        <v>2</v>
      </c>
      <c r="E20" s="14">
        <f t="shared" si="2"/>
        <v>2</v>
      </c>
      <c r="F20" s="14">
        <f>IF(SUM(Q20,Z20,J20) &lt;&gt; 0,SUM(Q20,Z20,J20),"")</f>
        <v>4</v>
      </c>
      <c r="G20" s="171" t="str">
        <f>IF(SUM(T20,AB20) &lt;&gt; 0,SUM(T20,AB20),"")</f>
        <v/>
      </c>
      <c r="H20" s="20"/>
      <c r="I20" s="21"/>
      <c r="J20" s="22"/>
      <c r="K20" s="23"/>
      <c r="L20" s="120">
        <v>1</v>
      </c>
      <c r="M20" s="51"/>
      <c r="N20" s="27">
        <v>2</v>
      </c>
      <c r="O20" s="28"/>
      <c r="P20" s="26">
        <v>2</v>
      </c>
      <c r="Q20" s="29">
        <v>4</v>
      </c>
      <c r="R20" s="28"/>
      <c r="S20" s="18" t="s">
        <v>12</v>
      </c>
      <c r="T20" s="112"/>
      <c r="U20" s="49"/>
      <c r="V20" s="202"/>
      <c r="W20" s="58"/>
      <c r="X20" s="28"/>
      <c r="Y20" s="26"/>
      <c r="Z20" s="26"/>
      <c r="AA20" s="32"/>
      <c r="AB20" s="113"/>
      <c r="AC20" s="34"/>
      <c r="AD20" s="90" t="s">
        <v>15</v>
      </c>
    </row>
    <row r="21" spans="1:32" x14ac:dyDescent="0.2">
      <c r="A21" s="24" t="s">
        <v>99</v>
      </c>
      <c r="B21" s="25" t="s">
        <v>33</v>
      </c>
      <c r="C21" s="13">
        <f t="shared" si="10"/>
        <v>8</v>
      </c>
      <c r="D21" s="14">
        <f t="shared" si="11"/>
        <v>2</v>
      </c>
      <c r="E21" s="14" t="str">
        <f t="shared" si="2"/>
        <v/>
      </c>
      <c r="F21" s="14">
        <f t="shared" si="12"/>
        <v>6</v>
      </c>
      <c r="G21" s="171" t="str">
        <f t="shared" si="13"/>
        <v/>
      </c>
      <c r="H21" s="20"/>
      <c r="I21" s="21"/>
      <c r="J21" s="22"/>
      <c r="K21" s="23"/>
      <c r="L21" s="120">
        <v>1</v>
      </c>
      <c r="M21" s="51"/>
      <c r="N21" s="27">
        <v>2</v>
      </c>
      <c r="O21" s="28"/>
      <c r="P21" s="26"/>
      <c r="Q21" s="29">
        <v>6</v>
      </c>
      <c r="R21" s="28"/>
      <c r="S21" s="30" t="s">
        <v>29</v>
      </c>
      <c r="T21" s="49"/>
      <c r="U21" s="113"/>
      <c r="V21" s="58"/>
      <c r="W21" s="58"/>
      <c r="X21" s="28"/>
      <c r="Y21" s="26"/>
      <c r="Z21" s="26"/>
      <c r="AA21" s="32"/>
      <c r="AB21" s="113"/>
      <c r="AC21" s="34"/>
      <c r="AD21" s="90" t="s">
        <v>100</v>
      </c>
    </row>
    <row r="22" spans="1:32" x14ac:dyDescent="0.2">
      <c r="A22" s="24" t="s">
        <v>43</v>
      </c>
      <c r="B22" s="25" t="s">
        <v>36</v>
      </c>
      <c r="C22" s="13">
        <f t="shared" si="10"/>
        <v>12</v>
      </c>
      <c r="D22" s="14">
        <f t="shared" si="11"/>
        <v>4</v>
      </c>
      <c r="E22" s="14">
        <f t="shared" si="2"/>
        <v>2</v>
      </c>
      <c r="F22" s="14">
        <f t="shared" si="12"/>
        <v>4</v>
      </c>
      <c r="G22" s="171">
        <f t="shared" si="13"/>
        <v>2</v>
      </c>
      <c r="H22" s="37"/>
      <c r="I22" s="38"/>
      <c r="J22" s="39"/>
      <c r="K22" s="40"/>
      <c r="L22" s="108"/>
      <c r="M22" s="51"/>
      <c r="N22" s="27">
        <v>2</v>
      </c>
      <c r="O22" s="28" t="s">
        <v>35</v>
      </c>
      <c r="P22" s="26"/>
      <c r="Q22" s="29"/>
      <c r="R22" s="28"/>
      <c r="S22" s="30"/>
      <c r="T22" s="49"/>
      <c r="U22" s="113"/>
      <c r="V22" s="58">
        <v>1</v>
      </c>
      <c r="W22" s="58"/>
      <c r="X22" s="28">
        <v>2</v>
      </c>
      <c r="Y22" s="26">
        <v>2</v>
      </c>
      <c r="Z22" s="26">
        <v>4</v>
      </c>
      <c r="AA22" s="26"/>
      <c r="AB22" s="29">
        <v>2</v>
      </c>
      <c r="AC22" s="34" t="s">
        <v>13</v>
      </c>
      <c r="AD22" s="90" t="s">
        <v>15</v>
      </c>
    </row>
    <row r="23" spans="1:32" x14ac:dyDescent="0.2">
      <c r="A23" s="24" t="s">
        <v>53</v>
      </c>
      <c r="B23" s="12" t="s">
        <v>31</v>
      </c>
      <c r="C23" s="13">
        <f t="shared" si="10"/>
        <v>6</v>
      </c>
      <c r="D23" s="14">
        <f t="shared" si="11"/>
        <v>4</v>
      </c>
      <c r="E23" s="14" t="str">
        <f t="shared" si="2"/>
        <v/>
      </c>
      <c r="F23" s="14">
        <f t="shared" si="12"/>
        <v>2</v>
      </c>
      <c r="G23" s="171" t="str">
        <f t="shared" si="13"/>
        <v/>
      </c>
      <c r="H23" s="20"/>
      <c r="I23" s="21"/>
      <c r="J23" s="22"/>
      <c r="K23" s="23"/>
      <c r="L23" s="107"/>
      <c r="M23" s="51"/>
      <c r="N23" s="27">
        <v>2</v>
      </c>
      <c r="O23" s="28" t="s">
        <v>35</v>
      </c>
      <c r="P23" s="26"/>
      <c r="Q23" s="29"/>
      <c r="R23" s="28"/>
      <c r="S23" s="30"/>
      <c r="T23" s="49"/>
      <c r="U23" s="113"/>
      <c r="V23" s="58"/>
      <c r="W23" s="58">
        <v>1</v>
      </c>
      <c r="X23" s="28">
        <v>2</v>
      </c>
      <c r="Y23" s="26"/>
      <c r="Z23" s="26">
        <v>2</v>
      </c>
      <c r="AA23" s="30" t="s">
        <v>12</v>
      </c>
      <c r="AB23" s="29"/>
      <c r="AC23" s="34"/>
      <c r="AD23" s="90" t="s">
        <v>15</v>
      </c>
    </row>
    <row r="24" spans="1:32" x14ac:dyDescent="0.2">
      <c r="A24" s="24" t="s">
        <v>136</v>
      </c>
      <c r="B24" s="12"/>
      <c r="C24" s="13">
        <f t="shared" ref="C24:C29" si="14">IF(SUM(D24,E24,F24,G24) &lt;&gt; 0,SUM(D24,E24,F24,G24),"")</f>
        <v>2</v>
      </c>
      <c r="D24" s="14">
        <f t="shared" ref="D24:D29" si="15">IF(SUM(N24,X24,H24) &lt;&gt; 0,SUM(N24,X24,H24),"")</f>
        <v>2</v>
      </c>
      <c r="E24" s="14" t="str">
        <f t="shared" ref="E24:E29" si="16">IF(SUM(P24,Y24,I24) &lt;&gt; 0,SUM(P24,Y24,I24),"")</f>
        <v/>
      </c>
      <c r="F24" s="14" t="str">
        <f t="shared" ref="F24:F29" si="17">IF(SUM(Q24,Z24,J24) &lt;&gt; 0,SUM(Q24,Z24,J24),"")</f>
        <v/>
      </c>
      <c r="G24" s="171" t="str">
        <f t="shared" ref="G24:G29" si="18">IF(SUM(T24,AB24) &lt;&gt; 0,SUM(T24,AB24),"")</f>
        <v/>
      </c>
      <c r="H24" s="20"/>
      <c r="I24" s="21"/>
      <c r="J24" s="22"/>
      <c r="K24" s="23"/>
      <c r="L24" s="107"/>
      <c r="M24" s="51"/>
      <c r="N24" s="27"/>
      <c r="O24" s="28"/>
      <c r="P24" s="26"/>
      <c r="Q24" s="29"/>
      <c r="R24" s="28"/>
      <c r="S24" s="30"/>
      <c r="T24" s="49"/>
      <c r="U24" s="113"/>
      <c r="V24" s="58"/>
      <c r="W24" s="58"/>
      <c r="X24" s="28">
        <v>2</v>
      </c>
      <c r="Y24" s="26"/>
      <c r="Z24" s="26"/>
      <c r="AA24" s="30"/>
      <c r="AB24" s="49"/>
      <c r="AC24" s="34"/>
      <c r="AD24" s="90" t="s">
        <v>15</v>
      </c>
    </row>
    <row r="25" spans="1:32" x14ac:dyDescent="0.2">
      <c r="A25" s="24" t="s">
        <v>142</v>
      </c>
      <c r="B25" s="12"/>
      <c r="C25" s="13">
        <f t="shared" si="14"/>
        <v>2</v>
      </c>
      <c r="D25" s="14">
        <f t="shared" si="15"/>
        <v>2</v>
      </c>
      <c r="E25" s="14" t="str">
        <f t="shared" si="16"/>
        <v/>
      </c>
      <c r="F25" s="14" t="str">
        <f t="shared" si="17"/>
        <v/>
      </c>
      <c r="G25" s="171" t="str">
        <f t="shared" si="18"/>
        <v/>
      </c>
      <c r="H25" s="20"/>
      <c r="I25" s="21"/>
      <c r="J25" s="22"/>
      <c r="K25" s="23"/>
      <c r="L25" s="107"/>
      <c r="M25" s="51"/>
      <c r="N25" s="27"/>
      <c r="O25" s="28"/>
      <c r="P25" s="26"/>
      <c r="Q25" s="29"/>
      <c r="R25" s="28"/>
      <c r="S25" s="30"/>
      <c r="T25" s="49"/>
      <c r="U25" s="113"/>
      <c r="V25" s="58"/>
      <c r="W25" s="58"/>
      <c r="X25" s="28">
        <v>2</v>
      </c>
      <c r="Y25" s="26"/>
      <c r="Z25" s="26"/>
      <c r="AA25" s="30"/>
      <c r="AB25" s="49"/>
      <c r="AC25" s="34"/>
      <c r="AD25" s="90" t="s">
        <v>102</v>
      </c>
    </row>
    <row r="26" spans="1:32" ht="24" x14ac:dyDescent="0.2">
      <c r="A26" s="24" t="s">
        <v>137</v>
      </c>
      <c r="B26" s="25"/>
      <c r="C26" s="13">
        <f t="shared" si="14"/>
        <v>2</v>
      </c>
      <c r="D26" s="14">
        <f t="shared" si="15"/>
        <v>2</v>
      </c>
      <c r="E26" s="14" t="str">
        <f t="shared" si="16"/>
        <v/>
      </c>
      <c r="F26" s="14" t="str">
        <f t="shared" si="17"/>
        <v/>
      </c>
      <c r="G26" s="171" t="str">
        <f t="shared" si="18"/>
        <v/>
      </c>
      <c r="H26" s="37"/>
      <c r="I26" s="38"/>
      <c r="J26" s="39"/>
      <c r="K26" s="40"/>
      <c r="L26" s="108"/>
      <c r="M26" s="51"/>
      <c r="N26" s="27"/>
      <c r="O26" s="28"/>
      <c r="P26" s="26"/>
      <c r="Q26" s="29"/>
      <c r="R26" s="28"/>
      <c r="S26" s="30"/>
      <c r="T26" s="49"/>
      <c r="U26" s="113"/>
      <c r="V26" s="58"/>
      <c r="W26" s="58"/>
      <c r="X26" s="28">
        <v>2</v>
      </c>
      <c r="Y26" s="26"/>
      <c r="Z26" s="26"/>
      <c r="AA26" s="30"/>
      <c r="AB26" s="49"/>
      <c r="AC26" s="31"/>
      <c r="AD26" s="90" t="s">
        <v>15</v>
      </c>
    </row>
    <row r="27" spans="1:32" x14ac:dyDescent="0.2">
      <c r="A27" s="24" t="s">
        <v>143</v>
      </c>
      <c r="B27" s="25"/>
      <c r="C27" s="13">
        <f t="shared" si="14"/>
        <v>2</v>
      </c>
      <c r="D27" s="14">
        <f t="shared" si="15"/>
        <v>2</v>
      </c>
      <c r="E27" s="14" t="str">
        <f t="shared" si="16"/>
        <v/>
      </c>
      <c r="F27" s="14" t="str">
        <f t="shared" si="17"/>
        <v/>
      </c>
      <c r="G27" s="171" t="str">
        <f t="shared" si="18"/>
        <v/>
      </c>
      <c r="H27" s="37"/>
      <c r="I27" s="38"/>
      <c r="J27" s="39"/>
      <c r="K27" s="40"/>
      <c r="L27" s="108"/>
      <c r="M27" s="51"/>
      <c r="N27" s="27"/>
      <c r="O27" s="28"/>
      <c r="P27" s="26"/>
      <c r="Q27" s="29"/>
      <c r="R27" s="28"/>
      <c r="S27" s="30"/>
      <c r="T27" s="49"/>
      <c r="U27" s="113"/>
      <c r="V27" s="58"/>
      <c r="W27" s="58"/>
      <c r="X27" s="28">
        <v>2</v>
      </c>
      <c r="Y27" s="26"/>
      <c r="Z27" s="26"/>
      <c r="AA27" s="30"/>
      <c r="AB27" s="49"/>
      <c r="AC27" s="31"/>
      <c r="AD27" s="90" t="s">
        <v>15</v>
      </c>
    </row>
    <row r="28" spans="1:32" x14ac:dyDescent="0.2">
      <c r="A28" s="24" t="s">
        <v>144</v>
      </c>
      <c r="B28" s="25" t="s">
        <v>40</v>
      </c>
      <c r="C28" s="13">
        <f t="shared" si="14"/>
        <v>6</v>
      </c>
      <c r="D28" s="14">
        <f t="shared" si="15"/>
        <v>4</v>
      </c>
      <c r="E28" s="14" t="str">
        <f t="shared" si="16"/>
        <v/>
      </c>
      <c r="F28" s="14">
        <f t="shared" si="17"/>
        <v>2</v>
      </c>
      <c r="G28" s="171" t="str">
        <f t="shared" si="18"/>
        <v/>
      </c>
      <c r="H28" s="37"/>
      <c r="I28" s="38"/>
      <c r="J28" s="39"/>
      <c r="K28" s="40"/>
      <c r="L28" s="108"/>
      <c r="M28" s="51"/>
      <c r="N28" s="27">
        <v>2</v>
      </c>
      <c r="O28" s="28" t="s">
        <v>35</v>
      </c>
      <c r="P28" s="26"/>
      <c r="Q28" s="29"/>
      <c r="R28" s="28"/>
      <c r="S28" s="30"/>
      <c r="T28" s="49"/>
      <c r="U28" s="113"/>
      <c r="V28" s="58">
        <v>1</v>
      </c>
      <c r="W28" s="58"/>
      <c r="X28" s="28">
        <v>2</v>
      </c>
      <c r="Y28" s="26"/>
      <c r="Z28" s="26">
        <v>2</v>
      </c>
      <c r="AA28" s="30" t="s">
        <v>12</v>
      </c>
      <c r="AB28" s="49"/>
      <c r="AC28" s="31"/>
      <c r="AD28" s="90" t="s">
        <v>106</v>
      </c>
    </row>
    <row r="29" spans="1:32" ht="24.75" thickBot="1" x14ac:dyDescent="0.25">
      <c r="A29" s="59" t="s">
        <v>113</v>
      </c>
      <c r="B29" s="205"/>
      <c r="C29" s="75">
        <f t="shared" si="14"/>
        <v>2</v>
      </c>
      <c r="D29" s="76">
        <f t="shared" si="15"/>
        <v>2</v>
      </c>
      <c r="E29" s="76" t="str">
        <f t="shared" si="16"/>
        <v/>
      </c>
      <c r="F29" s="76" t="str">
        <f t="shared" si="17"/>
        <v/>
      </c>
      <c r="G29" s="197" t="str">
        <f t="shared" si="18"/>
        <v/>
      </c>
      <c r="H29" s="62"/>
      <c r="I29" s="63"/>
      <c r="J29" s="64"/>
      <c r="K29" s="65"/>
      <c r="L29" s="109"/>
      <c r="M29" s="206"/>
      <c r="N29" s="66"/>
      <c r="O29" s="67"/>
      <c r="P29" s="61"/>
      <c r="Q29" s="68"/>
      <c r="R29" s="67"/>
      <c r="S29" s="69"/>
      <c r="T29" s="174"/>
      <c r="U29" s="114"/>
      <c r="V29" s="119"/>
      <c r="W29" s="207"/>
      <c r="X29" s="67">
        <v>2</v>
      </c>
      <c r="Y29" s="61"/>
      <c r="Z29" s="61"/>
      <c r="AA29" s="69"/>
      <c r="AB29" s="174"/>
      <c r="AC29" s="208"/>
      <c r="AD29" s="129" t="s">
        <v>15</v>
      </c>
    </row>
    <row r="30" spans="1:32" x14ac:dyDescent="0.2">
      <c r="A30" s="192"/>
      <c r="B30" s="1"/>
      <c r="C30" s="1"/>
      <c r="D30" s="1"/>
      <c r="E30" s="1"/>
      <c r="F30" s="1"/>
      <c r="G30" s="16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68"/>
      <c r="U30" s="1"/>
      <c r="V30" s="1"/>
      <c r="W30" s="1"/>
      <c r="X30" s="1"/>
      <c r="Y30" s="1"/>
      <c r="Z30" s="1"/>
      <c r="AA30" s="1"/>
      <c r="AB30" s="168"/>
      <c r="AC30" s="1"/>
      <c r="AD30" s="1"/>
      <c r="AE30" s="1"/>
      <c r="AF30" s="1"/>
    </row>
    <row r="31" spans="1:32" x14ac:dyDescent="0.2">
      <c r="A31" s="56" t="s">
        <v>22</v>
      </c>
      <c r="B31" s="52"/>
      <c r="C31" s="52"/>
      <c r="D31" s="52"/>
      <c r="E31" s="55" t="s">
        <v>78</v>
      </c>
      <c r="F31" s="55"/>
      <c r="G31" s="55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6" t="s">
        <v>79</v>
      </c>
      <c r="S31" s="56"/>
      <c r="T31" s="56"/>
      <c r="U31" s="56"/>
      <c r="V31" s="56"/>
      <c r="W31" s="56"/>
      <c r="X31" s="52"/>
      <c r="Y31" s="52"/>
      <c r="Z31" s="52" t="s">
        <v>80</v>
      </c>
      <c r="AA31" s="52"/>
      <c r="AB31" s="167"/>
      <c r="AC31" s="52"/>
      <c r="AD31" s="52"/>
      <c r="AE31" s="52"/>
      <c r="AF31" s="1"/>
    </row>
  </sheetData>
  <mergeCells count="12">
    <mergeCell ref="X1:AA1"/>
    <mergeCell ref="B4:D4"/>
    <mergeCell ref="C5:D5"/>
    <mergeCell ref="H6:K6"/>
    <mergeCell ref="L8:U8"/>
    <mergeCell ref="V8:AC8"/>
    <mergeCell ref="O6:Z6"/>
    <mergeCell ref="AD8:AD9"/>
    <mergeCell ref="A8:A9"/>
    <mergeCell ref="B8:B9"/>
    <mergeCell ref="H8:K8"/>
    <mergeCell ref="C8:G8"/>
  </mergeCells>
  <phoneticPr fontId="8" type="noConversion"/>
  <pageMargins left="0.75" right="0.75" top="1" bottom="1" header="0.5" footer="0.5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8"/>
  <sheetViews>
    <sheetView zoomScale="80" zoomScaleNormal="80" workbookViewId="0">
      <selection activeCell="D30" sqref="D30"/>
    </sheetView>
  </sheetViews>
  <sheetFormatPr defaultRowHeight="12.75" x14ac:dyDescent="0.2"/>
  <cols>
    <col min="1" max="1" width="39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140625" customWidth="1"/>
    <col min="13" max="13" width="5.57031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5" customWidth="1"/>
    <col min="23" max="23" width="5.28515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8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7"/>
      <c r="U1" s="52"/>
      <c r="V1" s="52"/>
      <c r="W1" s="52"/>
      <c r="X1" s="210" t="s">
        <v>0</v>
      </c>
      <c r="Y1" s="210"/>
      <c r="Z1" s="210"/>
      <c r="AA1" s="210"/>
      <c r="AB1" s="167"/>
      <c r="AC1" s="52"/>
      <c r="AD1" s="52"/>
    </row>
    <row r="2" spans="1:38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8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7"/>
      <c r="U3" s="52"/>
      <c r="V3" s="52"/>
      <c r="W3" s="52"/>
      <c r="X3" s="52"/>
      <c r="Y3" s="52"/>
      <c r="Z3" s="52"/>
      <c r="AA3" s="52"/>
      <c r="AB3" s="167"/>
      <c r="AC3" s="52"/>
      <c r="AD3" s="55"/>
    </row>
    <row r="4" spans="1:38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8"/>
      <c r="U4" s="1"/>
      <c r="V4" s="1"/>
      <c r="W4" s="1"/>
      <c r="X4" s="1"/>
      <c r="Y4" s="1"/>
      <c r="Z4" s="1"/>
      <c r="AA4" s="53" t="s">
        <v>86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">
      <c r="A5" s="1"/>
      <c r="B5" s="2" t="s">
        <v>50</v>
      </c>
      <c r="C5" s="211"/>
      <c r="D5" s="211"/>
      <c r="E5" s="2" t="s">
        <v>75</v>
      </c>
      <c r="F5" s="1"/>
      <c r="G5" s="168"/>
      <c r="H5" s="1"/>
      <c r="I5" s="1"/>
      <c r="J5" s="2" t="s">
        <v>51</v>
      </c>
      <c r="K5" s="1"/>
      <c r="L5" s="1"/>
      <c r="M5" s="1"/>
      <c r="N5" s="1"/>
      <c r="O5" s="1"/>
      <c r="P5" s="1"/>
      <c r="Q5" s="1"/>
      <c r="R5" s="1"/>
      <c r="S5" s="1"/>
      <c r="T5" s="168"/>
      <c r="U5" s="1"/>
      <c r="V5" s="1"/>
      <c r="W5" s="1"/>
      <c r="X5" s="1"/>
      <c r="Y5" s="1"/>
      <c r="Z5" s="1"/>
      <c r="AA5" s="1"/>
      <c r="AB5" s="168"/>
      <c r="AC5" s="1"/>
      <c r="AD5" s="1"/>
      <c r="AE5" s="1"/>
      <c r="AF5" s="1"/>
    </row>
    <row r="6" spans="1:38" x14ac:dyDescent="0.2">
      <c r="A6" s="1"/>
      <c r="B6" s="1"/>
      <c r="C6" s="1"/>
      <c r="D6" s="1"/>
      <c r="E6" s="1"/>
      <c r="F6" s="1"/>
      <c r="G6" s="168"/>
      <c r="H6" s="211" t="s">
        <v>45</v>
      </c>
      <c r="I6" s="211"/>
      <c r="J6" s="211"/>
      <c r="K6" s="211"/>
      <c r="L6" s="1"/>
      <c r="M6" s="1"/>
      <c r="N6" s="1"/>
      <c r="O6" s="212" t="s">
        <v>77</v>
      </c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1"/>
      <c r="AB6" s="168"/>
      <c r="AC6" s="1" t="s">
        <v>141</v>
      </c>
      <c r="AD6" s="73"/>
      <c r="AE6" s="73"/>
      <c r="AF6" s="73"/>
    </row>
    <row r="7" spans="1:38" ht="13.5" thickBot="1" x14ac:dyDescent="0.25">
      <c r="A7" s="1"/>
      <c r="B7" s="1"/>
      <c r="C7" s="1"/>
      <c r="D7" s="1"/>
      <c r="E7" s="1"/>
      <c r="F7" s="1"/>
      <c r="G7" s="16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8"/>
      <c r="U7" s="1"/>
      <c r="V7" s="1"/>
      <c r="W7" s="1"/>
      <c r="X7" s="1"/>
      <c r="Y7" s="1"/>
      <c r="Z7" s="1"/>
      <c r="AA7" s="1"/>
      <c r="AB7" s="168"/>
      <c r="AC7" s="1"/>
      <c r="AD7" s="1"/>
      <c r="AE7" s="1"/>
      <c r="AF7" s="1"/>
    </row>
    <row r="8" spans="1:38" ht="39.75" customHeight="1" thickBot="1" x14ac:dyDescent="0.25">
      <c r="A8" s="216" t="s">
        <v>2</v>
      </c>
      <c r="B8" s="216" t="s">
        <v>32</v>
      </c>
      <c r="C8" s="213" t="s">
        <v>3</v>
      </c>
      <c r="D8" s="214"/>
      <c r="E8" s="214"/>
      <c r="F8" s="214"/>
      <c r="G8" s="215"/>
      <c r="H8" s="213" t="s">
        <v>4</v>
      </c>
      <c r="I8" s="214"/>
      <c r="J8" s="214"/>
      <c r="K8" s="215"/>
      <c r="L8" s="213" t="s">
        <v>18</v>
      </c>
      <c r="M8" s="214"/>
      <c r="N8" s="214"/>
      <c r="O8" s="214"/>
      <c r="P8" s="214"/>
      <c r="Q8" s="214"/>
      <c r="R8" s="214"/>
      <c r="S8" s="214"/>
      <c r="T8" s="214"/>
      <c r="U8" s="215"/>
      <c r="V8" s="213" t="s">
        <v>14</v>
      </c>
      <c r="W8" s="214"/>
      <c r="X8" s="214"/>
      <c r="Y8" s="214"/>
      <c r="Z8" s="214"/>
      <c r="AA8" s="214"/>
      <c r="AB8" s="214"/>
      <c r="AC8" s="215"/>
      <c r="AD8" s="43" t="s">
        <v>16</v>
      </c>
    </row>
    <row r="9" spans="1:38" ht="74.25" customHeight="1" thickBot="1" x14ac:dyDescent="0.25">
      <c r="A9" s="217"/>
      <c r="B9" s="217"/>
      <c r="C9" s="3" t="s">
        <v>5</v>
      </c>
      <c r="D9" s="4" t="s">
        <v>6</v>
      </c>
      <c r="E9" s="4" t="s">
        <v>7</v>
      </c>
      <c r="F9" s="178" t="s">
        <v>8</v>
      </c>
      <c r="G9" s="170" t="s">
        <v>96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70" t="s">
        <v>96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70" t="s">
        <v>96</v>
      </c>
      <c r="AC9" s="5" t="s">
        <v>10</v>
      </c>
      <c r="AD9" s="44"/>
    </row>
    <row r="10" spans="1:38" s="42" customFormat="1" x14ac:dyDescent="0.2">
      <c r="A10" s="93" t="s">
        <v>107</v>
      </c>
      <c r="B10" s="25" t="s">
        <v>40</v>
      </c>
      <c r="C10" s="13">
        <f>IF(SUM(D10,E10,F10,G10) &lt;&gt; 0,SUM(D10,E10,F10,G10),"")</f>
        <v>8</v>
      </c>
      <c r="D10" s="14">
        <f>IF(SUM(N10,X10,H10) &lt;&gt; 0,SUM(N10,X10,H10),"")</f>
        <v>6</v>
      </c>
      <c r="E10" s="14" t="str">
        <f>IF(SUM(P10,Y10,I10) &lt;&gt; 0,SUM(P10,Y10,I10),"")</f>
        <v/>
      </c>
      <c r="F10" s="14">
        <f>IF(SUM(Q10,Z10,J10) &lt;&gt; 0,SUM(Q10,Z10,J10),"")</f>
        <v>2</v>
      </c>
      <c r="G10" s="12" t="str">
        <f>IF(SUM(T10,AB10) &lt;&gt; 0,SUM(T10,AB10),"")</f>
        <v/>
      </c>
      <c r="H10" s="20"/>
      <c r="I10" s="21"/>
      <c r="J10" s="22"/>
      <c r="K10" s="23"/>
      <c r="L10" s="107"/>
      <c r="M10" s="51"/>
      <c r="N10" s="27">
        <v>2</v>
      </c>
      <c r="O10" s="28" t="s">
        <v>35</v>
      </c>
      <c r="P10" s="26"/>
      <c r="Q10" s="29"/>
      <c r="R10" s="28"/>
      <c r="S10" s="18"/>
      <c r="T10" s="112"/>
      <c r="U10" s="49"/>
      <c r="V10" s="117"/>
      <c r="W10" s="58">
        <v>1</v>
      </c>
      <c r="X10" s="28">
        <v>4</v>
      </c>
      <c r="Y10" s="26"/>
      <c r="Z10" s="26">
        <v>2</v>
      </c>
      <c r="AA10" s="32" t="s">
        <v>12</v>
      </c>
      <c r="AB10" s="113"/>
      <c r="AC10" s="113"/>
      <c r="AD10" s="90" t="s">
        <v>47</v>
      </c>
    </row>
    <row r="11" spans="1:38" x14ac:dyDescent="0.2">
      <c r="A11" s="93" t="s">
        <v>98</v>
      </c>
      <c r="B11" s="25" t="s">
        <v>40</v>
      </c>
      <c r="C11" s="13">
        <f t="shared" ref="C11:C24" si="0">IF(SUM(D11,E11,F11,G11) &lt;&gt; 0,SUM(D11,E11,F11,G11),"")</f>
        <v>4</v>
      </c>
      <c r="D11" s="14">
        <f t="shared" ref="D11:D21" si="1">IF(SUM(N11,X11,H11) &lt;&gt; 0,SUM(N11,X11,H11),"")</f>
        <v>2</v>
      </c>
      <c r="E11" s="14" t="str">
        <f>IF(SUM(P11,Y11,I11) &lt;&gt; 0,SUM(P11,Y11,I11),"")</f>
        <v/>
      </c>
      <c r="F11" s="14">
        <f t="shared" ref="F11:F21" si="2">IF(SUM(Q11,Z11,J11) &lt;&gt; 0,SUM(Q11,Z11,J11),"")</f>
        <v>2</v>
      </c>
      <c r="G11" s="12" t="str">
        <f t="shared" ref="G11:G21" si="3">IF(SUM(T11,AB11) &lt;&gt; 0,SUM(T11,AB11),"")</f>
        <v/>
      </c>
      <c r="H11" s="20"/>
      <c r="I11" s="21"/>
      <c r="J11" s="22"/>
      <c r="K11" s="23"/>
      <c r="L11" s="107"/>
      <c r="M11" s="51">
        <v>1</v>
      </c>
      <c r="N11" s="27">
        <v>2</v>
      </c>
      <c r="O11" s="28"/>
      <c r="P11" s="26"/>
      <c r="Q11" s="29">
        <v>2</v>
      </c>
      <c r="R11" s="28"/>
      <c r="S11" s="18" t="s">
        <v>12</v>
      </c>
      <c r="T11" s="112"/>
      <c r="U11" s="113"/>
      <c r="V11" s="118"/>
      <c r="W11" s="58"/>
      <c r="X11" s="28"/>
      <c r="Y11" s="26"/>
      <c r="Z11" s="26"/>
      <c r="AA11" s="30"/>
      <c r="AB11" s="112"/>
      <c r="AC11" s="112"/>
      <c r="AD11" s="48" t="s">
        <v>15</v>
      </c>
    </row>
    <row r="12" spans="1:38" x14ac:dyDescent="0.2">
      <c r="A12" s="93" t="s">
        <v>99</v>
      </c>
      <c r="B12" s="25" t="s">
        <v>33</v>
      </c>
      <c r="C12" s="13">
        <f t="shared" si="0"/>
        <v>6</v>
      </c>
      <c r="D12" s="14">
        <f>IF(SUM(N12,X12,H12) &lt;&gt; 0,SUM(N12,X12,H12),"")</f>
        <v>2</v>
      </c>
      <c r="E12" s="14" t="str">
        <f>IF(SUM(P12,Y12,I12) &lt;&gt; 0,SUM(P12,Y12,I12),"")</f>
        <v/>
      </c>
      <c r="F12" s="14">
        <f>IF(SUM(Q12,Z12,J12) &lt;&gt; 0,SUM(Q12,Z12,J12),"")</f>
        <v>4</v>
      </c>
      <c r="G12" s="12" t="str">
        <f>IF(SUM(T12,AB12) &lt;&gt; 0,SUM(T12,AB12),"")</f>
        <v/>
      </c>
      <c r="H12" s="20"/>
      <c r="I12" s="21"/>
      <c r="J12" s="22"/>
      <c r="K12" s="23"/>
      <c r="L12" s="120">
        <v>1</v>
      </c>
      <c r="M12" s="51"/>
      <c r="N12" s="27">
        <v>2</v>
      </c>
      <c r="O12" s="28"/>
      <c r="P12" s="26"/>
      <c r="Q12" s="29">
        <v>4</v>
      </c>
      <c r="R12" s="28"/>
      <c r="S12" s="18" t="s">
        <v>29</v>
      </c>
      <c r="T12" s="112"/>
      <c r="U12" s="49"/>
      <c r="V12" s="117"/>
      <c r="W12" s="58"/>
      <c r="X12" s="28"/>
      <c r="Y12" s="26"/>
      <c r="Z12" s="26"/>
      <c r="AA12" s="32"/>
      <c r="AB12" s="112"/>
      <c r="AC12" s="112"/>
      <c r="AD12" s="90" t="s">
        <v>100</v>
      </c>
    </row>
    <row r="13" spans="1:38" x14ac:dyDescent="0.2">
      <c r="A13" s="93" t="s">
        <v>44</v>
      </c>
      <c r="B13" s="25" t="s">
        <v>31</v>
      </c>
      <c r="C13" s="13">
        <f t="shared" si="0"/>
        <v>18</v>
      </c>
      <c r="D13" s="14">
        <f>IF(SUM(N13,X13,H13) &lt;&gt; 0,SUM(N13,X13,H13),"")</f>
        <v>6</v>
      </c>
      <c r="E13" s="14">
        <f>IF(SUM(P13,Y13,I13) &lt;&gt; 0,SUM(P13,Y13,I13),"")</f>
        <v>2</v>
      </c>
      <c r="F13" s="14">
        <f>IF(SUM(Q13,Z13,J13) &lt;&gt; 0,SUM(Q13,Z13,J13),"")</f>
        <v>8</v>
      </c>
      <c r="G13" s="12">
        <f>IF(SUM(T13,AB13) &lt;&gt; 0,SUM(T13,AB13),"")</f>
        <v>2</v>
      </c>
      <c r="H13" s="20"/>
      <c r="I13" s="21"/>
      <c r="J13" s="22"/>
      <c r="K13" s="23"/>
      <c r="L13" s="107"/>
      <c r="M13" s="51"/>
      <c r="N13" s="27">
        <v>2</v>
      </c>
      <c r="O13" s="28"/>
      <c r="P13" s="26">
        <v>2</v>
      </c>
      <c r="Q13" s="29">
        <v>2</v>
      </c>
      <c r="R13" s="28"/>
      <c r="S13" s="30" t="s">
        <v>12</v>
      </c>
      <c r="T13" s="179"/>
      <c r="U13" s="113"/>
      <c r="V13" s="118"/>
      <c r="W13" s="58" t="s">
        <v>49</v>
      </c>
      <c r="X13" s="28">
        <v>4</v>
      </c>
      <c r="Y13" s="26"/>
      <c r="Z13" s="26">
        <v>6</v>
      </c>
      <c r="AA13" s="30" t="s">
        <v>49</v>
      </c>
      <c r="AB13" s="49">
        <v>2</v>
      </c>
      <c r="AC13" s="49" t="s">
        <v>13</v>
      </c>
      <c r="AD13" s="90" t="s">
        <v>15</v>
      </c>
    </row>
    <row r="14" spans="1:38" x14ac:dyDescent="0.2">
      <c r="A14" s="93" t="s">
        <v>101</v>
      </c>
      <c r="B14" s="25" t="s">
        <v>36</v>
      </c>
      <c r="C14" s="13">
        <f t="shared" si="0"/>
        <v>12</v>
      </c>
      <c r="D14" s="14">
        <f>IF(SUM(N14,X14,H14) &lt;&gt; 0,SUM(N14,X14,H14),"")</f>
        <v>4</v>
      </c>
      <c r="E14" s="14">
        <f>IF(SUM(P14,Y14,I14) &lt;&gt; 0,SUM(P14,Y14,I14),"")</f>
        <v>2</v>
      </c>
      <c r="F14" s="14">
        <f>IF(SUM(Q14,Z14,J14) &lt;&gt; 0,SUM(Q14,Z14,J14),"")</f>
        <v>4</v>
      </c>
      <c r="G14" s="12">
        <f>IF(SUM(T14,AB14) &lt;&gt; 0,SUM(T14,AB14),"")</f>
        <v>2</v>
      </c>
      <c r="H14" s="20"/>
      <c r="I14" s="21"/>
      <c r="J14" s="22"/>
      <c r="K14" s="23"/>
      <c r="L14" s="107"/>
      <c r="M14" s="51"/>
      <c r="N14" s="27">
        <v>2</v>
      </c>
      <c r="O14" s="28" t="s">
        <v>35</v>
      </c>
      <c r="P14" s="26"/>
      <c r="Q14" s="29"/>
      <c r="R14" s="28"/>
      <c r="S14" s="30"/>
      <c r="T14" s="49"/>
      <c r="U14" s="113"/>
      <c r="V14" s="58">
        <v>1</v>
      </c>
      <c r="W14" s="58"/>
      <c r="X14" s="28">
        <v>2</v>
      </c>
      <c r="Y14" s="26">
        <v>2</v>
      </c>
      <c r="Z14" s="26">
        <v>4</v>
      </c>
      <c r="AA14" s="30"/>
      <c r="AB14" s="179">
        <v>2</v>
      </c>
      <c r="AC14" s="49" t="s">
        <v>13</v>
      </c>
      <c r="AD14" s="90" t="s">
        <v>102</v>
      </c>
    </row>
    <row r="15" spans="1:38" x14ac:dyDescent="0.2">
      <c r="A15" s="93" t="s">
        <v>103</v>
      </c>
      <c r="B15" s="25" t="s">
        <v>147</v>
      </c>
      <c r="C15" s="13">
        <f t="shared" si="0"/>
        <v>12</v>
      </c>
      <c r="D15" s="14">
        <f>IF(SUM(N15,X15,H15) &lt;&gt; 0,SUM(N15,X15,H15),"")</f>
        <v>4</v>
      </c>
      <c r="E15" s="14">
        <f t="shared" ref="E15:E21" si="4">IF(SUM(P15,Y15,I15) &lt;&gt; 0,SUM(P15,Y15,I15),"")</f>
        <v>2</v>
      </c>
      <c r="F15" s="14">
        <f t="shared" si="2"/>
        <v>4</v>
      </c>
      <c r="G15" s="12">
        <f t="shared" si="3"/>
        <v>2</v>
      </c>
      <c r="H15" s="20"/>
      <c r="I15" s="21"/>
      <c r="J15" s="22"/>
      <c r="K15" s="23"/>
      <c r="L15" s="107"/>
      <c r="M15" s="51" t="s">
        <v>104</v>
      </c>
      <c r="N15" s="27">
        <v>4</v>
      </c>
      <c r="O15" s="28"/>
      <c r="P15" s="26">
        <v>2</v>
      </c>
      <c r="Q15" s="29">
        <v>4</v>
      </c>
      <c r="R15" s="28"/>
      <c r="S15" s="30"/>
      <c r="T15" s="179">
        <v>2</v>
      </c>
      <c r="U15" s="113" t="s">
        <v>13</v>
      </c>
      <c r="V15" s="118"/>
      <c r="W15" s="58"/>
      <c r="X15" s="28"/>
      <c r="Y15" s="26"/>
      <c r="Z15" s="26"/>
      <c r="AA15" s="32"/>
      <c r="AB15" s="113"/>
      <c r="AC15" s="113"/>
      <c r="AD15" s="90" t="s">
        <v>65</v>
      </c>
    </row>
    <row r="16" spans="1:38" ht="24" x14ac:dyDescent="0.2">
      <c r="A16" s="93" t="s">
        <v>117</v>
      </c>
      <c r="B16" s="25"/>
      <c r="C16" s="13"/>
      <c r="D16" s="14"/>
      <c r="E16" s="14"/>
      <c r="F16" s="14"/>
      <c r="G16" s="12"/>
      <c r="H16" s="20"/>
      <c r="I16" s="21"/>
      <c r="J16" s="22"/>
      <c r="K16" s="23"/>
      <c r="L16" s="107"/>
      <c r="M16" s="51"/>
      <c r="N16" s="27"/>
      <c r="O16" s="28"/>
      <c r="P16" s="26"/>
      <c r="Q16" s="29"/>
      <c r="R16" s="28"/>
      <c r="S16" s="30"/>
      <c r="T16" s="179"/>
      <c r="U16" s="113"/>
      <c r="V16" s="118"/>
      <c r="W16" s="58"/>
      <c r="X16" s="28">
        <v>2</v>
      </c>
      <c r="Y16" s="26"/>
      <c r="Z16" s="26"/>
      <c r="AA16" s="32"/>
      <c r="AB16" s="113"/>
      <c r="AC16" s="113"/>
      <c r="AD16" s="90" t="s">
        <v>65</v>
      </c>
    </row>
    <row r="17" spans="1:32" ht="24" x14ac:dyDescent="0.2">
      <c r="A17" s="93" t="s">
        <v>115</v>
      </c>
      <c r="B17" s="25" t="s">
        <v>40</v>
      </c>
      <c r="C17" s="13"/>
      <c r="D17" s="14"/>
      <c r="E17" s="14"/>
      <c r="F17" s="14"/>
      <c r="G17" s="12"/>
      <c r="H17" s="20"/>
      <c r="I17" s="21"/>
      <c r="J17" s="22"/>
      <c r="K17" s="23"/>
      <c r="L17" s="107"/>
      <c r="M17" s="51"/>
      <c r="N17" s="27">
        <v>2</v>
      </c>
      <c r="O17" s="28" t="s">
        <v>35</v>
      </c>
      <c r="P17" s="26"/>
      <c r="Q17" s="29"/>
      <c r="R17" s="28"/>
      <c r="S17" s="30"/>
      <c r="T17" s="179"/>
      <c r="U17" s="113"/>
      <c r="V17" s="118"/>
      <c r="W17" s="58">
        <v>1</v>
      </c>
      <c r="X17" s="28">
        <v>2</v>
      </c>
      <c r="Y17" s="26"/>
      <c r="Z17" s="26">
        <v>2</v>
      </c>
      <c r="AA17" s="32" t="s">
        <v>12</v>
      </c>
      <c r="AB17" s="113"/>
      <c r="AC17" s="113"/>
      <c r="AD17" s="90" t="s">
        <v>15</v>
      </c>
    </row>
    <row r="18" spans="1:32" ht="24" x14ac:dyDescent="0.2">
      <c r="A18" s="93" t="s">
        <v>148</v>
      </c>
      <c r="B18" s="25" t="s">
        <v>33</v>
      </c>
      <c r="C18" s="13">
        <f t="shared" ref="C18" si="5">IF(SUM(D18,E18,F18,G18) &lt;&gt; 0,SUM(D18,E18,F18,G18),"")</f>
        <v>6</v>
      </c>
      <c r="D18" s="14">
        <f t="shared" ref="D18" si="6">IF(SUM(N18,X18,H18) &lt;&gt; 0,SUM(N18,X18,H18),"")</f>
        <v>2</v>
      </c>
      <c r="E18" s="14" t="str">
        <f t="shared" ref="E18" si="7">IF(SUM(P18,Y18,I18) &lt;&gt; 0,SUM(P18,Y18,I18),"")</f>
        <v/>
      </c>
      <c r="F18" s="14">
        <f t="shared" ref="F18" si="8">IF(SUM(Q18,Z18,J18) &lt;&gt; 0,SUM(Q18,Z18,J18),"")</f>
        <v>4</v>
      </c>
      <c r="G18" s="12" t="str">
        <f t="shared" ref="G18" si="9">IF(SUM(T18,AB18) &lt;&gt; 0,SUM(T18,AB18),"")</f>
        <v/>
      </c>
      <c r="H18" s="20"/>
      <c r="I18" s="21"/>
      <c r="J18" s="22"/>
      <c r="K18" s="23"/>
      <c r="L18" s="107"/>
      <c r="M18" s="51" t="s">
        <v>49</v>
      </c>
      <c r="N18" s="27">
        <v>2</v>
      </c>
      <c r="O18" s="28"/>
      <c r="P18" s="26"/>
      <c r="Q18" s="29">
        <v>4</v>
      </c>
      <c r="R18" s="28"/>
      <c r="S18" s="30" t="s">
        <v>70</v>
      </c>
      <c r="T18" s="179"/>
      <c r="U18" s="113"/>
      <c r="V18" s="118"/>
      <c r="W18" s="58"/>
      <c r="X18" s="28"/>
      <c r="Y18" s="26"/>
      <c r="Z18" s="26"/>
      <c r="AA18" s="32"/>
      <c r="AB18" s="113"/>
      <c r="AC18" s="113"/>
      <c r="AD18" s="90" t="s">
        <v>15</v>
      </c>
    </row>
    <row r="19" spans="1:32" s="42" customFormat="1" x14ac:dyDescent="0.2">
      <c r="A19" s="93" t="s">
        <v>105</v>
      </c>
      <c r="B19" s="25" t="s">
        <v>40</v>
      </c>
      <c r="C19" s="13">
        <f t="shared" si="0"/>
        <v>8</v>
      </c>
      <c r="D19" s="14">
        <f t="shared" si="1"/>
        <v>4</v>
      </c>
      <c r="E19" s="14">
        <f t="shared" si="4"/>
        <v>2</v>
      </c>
      <c r="F19" s="14">
        <f t="shared" si="2"/>
        <v>2</v>
      </c>
      <c r="G19" s="12" t="str">
        <f t="shared" si="3"/>
        <v/>
      </c>
      <c r="H19" s="20"/>
      <c r="I19" s="21"/>
      <c r="J19" s="22"/>
      <c r="K19" s="23"/>
      <c r="L19" s="107"/>
      <c r="M19" s="51"/>
      <c r="N19" s="27">
        <v>2</v>
      </c>
      <c r="O19" s="28" t="s">
        <v>35</v>
      </c>
      <c r="P19" s="26"/>
      <c r="Q19" s="29"/>
      <c r="R19" s="28"/>
      <c r="S19" s="30"/>
      <c r="T19" s="49"/>
      <c r="U19" s="49"/>
      <c r="V19" s="117"/>
      <c r="W19" s="58">
        <v>1</v>
      </c>
      <c r="X19" s="28">
        <v>2</v>
      </c>
      <c r="Y19" s="26">
        <v>2</v>
      </c>
      <c r="Z19" s="26">
        <v>2</v>
      </c>
      <c r="AA19" s="41" t="s">
        <v>12</v>
      </c>
      <c r="AB19" s="176"/>
      <c r="AC19" s="113"/>
      <c r="AD19" s="90" t="s">
        <v>106</v>
      </c>
    </row>
    <row r="20" spans="1:32" ht="24" x14ac:dyDescent="0.2">
      <c r="A20" s="93" t="s">
        <v>149</v>
      </c>
      <c r="B20" s="25"/>
      <c r="C20" s="13"/>
      <c r="D20" s="14"/>
      <c r="E20" s="14"/>
      <c r="F20" s="14"/>
      <c r="G20" s="12"/>
      <c r="H20" s="20"/>
      <c r="I20" s="21"/>
      <c r="J20" s="22"/>
      <c r="K20" s="23"/>
      <c r="L20" s="107"/>
      <c r="M20" s="51"/>
      <c r="N20" s="27"/>
      <c r="O20" s="28"/>
      <c r="P20" s="26"/>
      <c r="Q20" s="29"/>
      <c r="R20" s="28"/>
      <c r="S20" s="126"/>
      <c r="T20" s="130"/>
      <c r="U20" s="49"/>
      <c r="V20" s="117"/>
      <c r="W20" s="58"/>
      <c r="X20" s="28">
        <v>2</v>
      </c>
      <c r="Y20" s="26"/>
      <c r="Z20" s="26"/>
      <c r="AA20" s="30"/>
      <c r="AB20" s="29"/>
      <c r="AC20" s="113"/>
      <c r="AD20" s="90" t="s">
        <v>15</v>
      </c>
    </row>
    <row r="21" spans="1:32" ht="24" x14ac:dyDescent="0.2">
      <c r="A21" s="93" t="s">
        <v>74</v>
      </c>
      <c r="B21" s="25" t="s">
        <v>33</v>
      </c>
      <c r="C21" s="13">
        <f t="shared" si="0"/>
        <v>8</v>
      </c>
      <c r="D21" s="14">
        <f t="shared" si="1"/>
        <v>2</v>
      </c>
      <c r="E21" s="14">
        <f t="shared" si="4"/>
        <v>2</v>
      </c>
      <c r="F21" s="26">
        <f t="shared" si="2"/>
        <v>4</v>
      </c>
      <c r="G21" s="12" t="str">
        <f t="shared" si="3"/>
        <v/>
      </c>
      <c r="H21" s="37"/>
      <c r="I21" s="38"/>
      <c r="J21" s="39"/>
      <c r="K21" s="40"/>
      <c r="L21" s="187">
        <v>1</v>
      </c>
      <c r="M21" s="51"/>
      <c r="N21" s="27">
        <v>2</v>
      </c>
      <c r="O21" s="28"/>
      <c r="P21" s="26">
        <v>2</v>
      </c>
      <c r="Q21" s="29">
        <v>4</v>
      </c>
      <c r="R21" s="28"/>
      <c r="S21" s="30" t="s">
        <v>29</v>
      </c>
      <c r="T21" s="49"/>
      <c r="U21" s="113"/>
      <c r="V21" s="58"/>
      <c r="W21" s="58"/>
      <c r="X21" s="28"/>
      <c r="Y21" s="26"/>
      <c r="Z21" s="26"/>
      <c r="AA21" s="32"/>
      <c r="AB21" s="113"/>
      <c r="AC21" s="113"/>
      <c r="AD21" s="90" t="s">
        <v>15</v>
      </c>
    </row>
    <row r="22" spans="1:32" ht="24" x14ac:dyDescent="0.2">
      <c r="A22" s="200" t="s">
        <v>118</v>
      </c>
      <c r="B22" s="148"/>
      <c r="C22" s="13"/>
      <c r="D22" s="14"/>
      <c r="E22" s="14"/>
      <c r="F22" s="26"/>
      <c r="G22" s="12"/>
      <c r="H22" s="180"/>
      <c r="I22" s="181"/>
      <c r="J22" s="182"/>
      <c r="K22" s="183"/>
      <c r="L22" s="198"/>
      <c r="M22" s="154"/>
      <c r="N22" s="155"/>
      <c r="O22" s="156"/>
      <c r="P22" s="157"/>
      <c r="Q22" s="158"/>
      <c r="R22" s="156"/>
      <c r="S22" s="159"/>
      <c r="T22" s="160"/>
      <c r="U22" s="185"/>
      <c r="V22" s="162"/>
      <c r="W22" s="162"/>
      <c r="X22" s="156">
        <v>2</v>
      </c>
      <c r="Y22" s="157"/>
      <c r="Z22" s="157"/>
      <c r="AA22" s="186"/>
      <c r="AB22" s="185"/>
      <c r="AC22" s="185"/>
      <c r="AD22" s="90" t="s">
        <v>15</v>
      </c>
    </row>
    <row r="23" spans="1:32" ht="24" x14ac:dyDescent="0.2">
      <c r="A23" s="200" t="s">
        <v>150</v>
      </c>
      <c r="B23" s="148"/>
      <c r="C23" s="13"/>
      <c r="D23" s="14"/>
      <c r="E23" s="14"/>
      <c r="F23" s="26"/>
      <c r="G23" s="12"/>
      <c r="H23" s="180"/>
      <c r="I23" s="181"/>
      <c r="J23" s="182"/>
      <c r="K23" s="183"/>
      <c r="L23" s="184"/>
      <c r="M23" s="154"/>
      <c r="N23" s="155"/>
      <c r="O23" s="156"/>
      <c r="P23" s="157"/>
      <c r="Q23" s="158"/>
      <c r="R23" s="156"/>
      <c r="S23" s="159"/>
      <c r="T23" s="160"/>
      <c r="U23" s="185"/>
      <c r="V23" s="162"/>
      <c r="W23" s="162"/>
      <c r="X23" s="156">
        <v>2</v>
      </c>
      <c r="Y23" s="157"/>
      <c r="Z23" s="157"/>
      <c r="AA23" s="186"/>
      <c r="AB23" s="185"/>
      <c r="AC23" s="185"/>
      <c r="AD23" s="90" t="s">
        <v>15</v>
      </c>
    </row>
    <row r="24" spans="1:32" x14ac:dyDescent="0.2">
      <c r="A24" s="93" t="s">
        <v>109</v>
      </c>
      <c r="B24" s="199" t="s">
        <v>36</v>
      </c>
      <c r="C24" s="194">
        <f t="shared" si="0"/>
        <v>10</v>
      </c>
      <c r="D24" s="26">
        <f t="shared" ref="D24" si="10">IF(SUM(N24,X24,H24) &lt;&gt; 0,SUM(N24,X24,H24),"")</f>
        <v>4</v>
      </c>
      <c r="E24" s="26">
        <f t="shared" ref="E24" si="11">IF(SUM(P24,Y24,I24) &lt;&gt; 0,SUM(P24,Y24,I24),"")</f>
        <v>2</v>
      </c>
      <c r="F24" s="26">
        <f t="shared" ref="F24" si="12">IF(SUM(Q24,Z24,J24) &lt;&gt; 0,SUM(Q24,Z24,J24),"")</f>
        <v>2</v>
      </c>
      <c r="G24" s="25">
        <f t="shared" ref="G24" si="13">IF(SUM(T24,AB24) &lt;&gt; 0,SUM(T24,AB24),"")</f>
        <v>2</v>
      </c>
      <c r="H24" s="37"/>
      <c r="I24" s="38"/>
      <c r="J24" s="39"/>
      <c r="K24" s="40"/>
      <c r="L24" s="108"/>
      <c r="M24" s="194"/>
      <c r="N24" s="27">
        <v>2</v>
      </c>
      <c r="O24" s="28" t="s">
        <v>35</v>
      </c>
      <c r="P24" s="26"/>
      <c r="Q24" s="29"/>
      <c r="R24" s="28"/>
      <c r="S24" s="30"/>
      <c r="T24" s="49"/>
      <c r="U24" s="113"/>
      <c r="V24" s="58">
        <v>1</v>
      </c>
      <c r="W24" s="166"/>
      <c r="X24" s="28">
        <v>2</v>
      </c>
      <c r="Y24" s="26">
        <v>2</v>
      </c>
      <c r="Z24" s="26">
        <v>2</v>
      </c>
      <c r="AA24" s="32"/>
      <c r="AB24" s="29">
        <v>2</v>
      </c>
      <c r="AC24" s="113" t="s">
        <v>13</v>
      </c>
      <c r="AD24" s="90" t="s">
        <v>15</v>
      </c>
    </row>
    <row r="25" spans="1:32" ht="24" x14ac:dyDescent="0.2">
      <c r="A25" s="89" t="s">
        <v>151</v>
      </c>
      <c r="B25" s="199"/>
      <c r="C25" s="194"/>
      <c r="D25" s="26"/>
      <c r="E25" s="26"/>
      <c r="F25" s="26"/>
      <c r="G25" s="25"/>
      <c r="H25" s="37"/>
      <c r="I25" s="38"/>
      <c r="J25" s="39"/>
      <c r="K25" s="40"/>
      <c r="L25" s="108"/>
      <c r="M25" s="194"/>
      <c r="N25" s="27"/>
      <c r="O25" s="28"/>
      <c r="P25" s="26"/>
      <c r="Q25" s="29"/>
      <c r="R25" s="28"/>
      <c r="S25" s="30"/>
      <c r="T25" s="49"/>
      <c r="U25" s="113"/>
      <c r="V25" s="58"/>
      <c r="W25" s="166"/>
      <c r="X25" s="28">
        <v>2</v>
      </c>
      <c r="Y25" s="26"/>
      <c r="Z25" s="26"/>
      <c r="AA25" s="32"/>
      <c r="AB25" s="29"/>
      <c r="AC25" s="113"/>
      <c r="AD25" s="90" t="s">
        <v>15</v>
      </c>
    </row>
    <row r="26" spans="1:32" ht="24.75" thickBot="1" x14ac:dyDescent="0.25">
      <c r="A26" s="200" t="s">
        <v>152</v>
      </c>
      <c r="B26" s="131"/>
      <c r="C26" s="75"/>
      <c r="D26" s="76"/>
      <c r="E26" s="76"/>
      <c r="F26" s="76"/>
      <c r="G26" s="188"/>
      <c r="H26" s="77"/>
      <c r="I26" s="78"/>
      <c r="J26" s="79"/>
      <c r="K26" s="80"/>
      <c r="L26" s="123"/>
      <c r="M26" s="75"/>
      <c r="N26" s="81"/>
      <c r="O26" s="82"/>
      <c r="P26" s="76"/>
      <c r="Q26" s="83"/>
      <c r="R26" s="82"/>
      <c r="S26" s="84"/>
      <c r="T26" s="175"/>
      <c r="U26" s="124"/>
      <c r="V26" s="193"/>
      <c r="W26" s="86"/>
      <c r="X26" s="82">
        <v>2</v>
      </c>
      <c r="Y26" s="76"/>
      <c r="Z26" s="76"/>
      <c r="AA26" s="87"/>
      <c r="AB26" s="83"/>
      <c r="AC26" s="124"/>
      <c r="AD26" s="91" t="s">
        <v>15</v>
      </c>
    </row>
    <row r="27" spans="1:32" x14ac:dyDescent="0.2">
      <c r="A27" s="1"/>
      <c r="B27" s="1"/>
      <c r="C27" s="1"/>
      <c r="D27" s="1"/>
      <c r="E27" s="1"/>
      <c r="F27" s="1"/>
      <c r="G27" s="16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68"/>
      <c r="U27" s="1"/>
      <c r="V27" s="1"/>
      <c r="W27" s="1"/>
      <c r="X27" s="1"/>
      <c r="Y27" s="1"/>
      <c r="Z27" s="1"/>
      <c r="AA27" s="1"/>
      <c r="AB27" s="168"/>
      <c r="AC27" s="1"/>
      <c r="AD27" s="1"/>
      <c r="AE27" s="1"/>
      <c r="AF27" s="1"/>
    </row>
    <row r="28" spans="1:32" x14ac:dyDescent="0.2">
      <c r="A28" s="56" t="s">
        <v>22</v>
      </c>
      <c r="B28" s="52"/>
      <c r="C28" s="52"/>
      <c r="D28" s="52"/>
      <c r="E28" s="55" t="s">
        <v>78</v>
      </c>
      <c r="F28" s="55"/>
      <c r="G28" s="55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6" t="s">
        <v>79</v>
      </c>
      <c r="S28" s="56"/>
      <c r="T28" s="56"/>
      <c r="U28" s="56"/>
      <c r="V28" s="56"/>
      <c r="W28" s="56"/>
      <c r="X28" s="52"/>
      <c r="Y28" s="52"/>
      <c r="Z28" s="52" t="s">
        <v>80</v>
      </c>
      <c r="AA28" s="52"/>
      <c r="AB28" s="167"/>
      <c r="AC28" s="52"/>
      <c r="AD28" s="52"/>
      <c r="AE28" s="52"/>
      <c r="AF28" s="1"/>
    </row>
  </sheetData>
  <mergeCells count="10">
    <mergeCell ref="A8:A9"/>
    <mergeCell ref="B8:B9"/>
    <mergeCell ref="H8:K8"/>
    <mergeCell ref="X1:AA1"/>
    <mergeCell ref="C5:D5"/>
    <mergeCell ref="H6:K6"/>
    <mergeCell ref="L8:U8"/>
    <mergeCell ref="V8:AC8"/>
    <mergeCell ref="C8:G8"/>
    <mergeCell ref="O6:Z6"/>
  </mergeCells>
  <phoneticPr fontId="8" type="noConversion"/>
  <pageMargins left="0.75" right="0.75" top="1" bottom="1" header="0.5" footer="0.5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M28"/>
  <sheetViews>
    <sheetView zoomScale="90" zoomScaleNormal="90" workbookViewId="0">
      <selection activeCell="A24" sqref="A24"/>
    </sheetView>
  </sheetViews>
  <sheetFormatPr defaultRowHeight="12.75" x14ac:dyDescent="0.2"/>
  <cols>
    <col min="1" max="1" width="3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140625" customWidth="1"/>
    <col min="13" max="13" width="5.57031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5" customWidth="1"/>
    <col min="23" max="23" width="5.28515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7"/>
      <c r="U1" s="52"/>
      <c r="V1" s="52"/>
      <c r="W1" s="52"/>
      <c r="X1" s="210" t="s">
        <v>0</v>
      </c>
      <c r="Y1" s="210"/>
      <c r="Z1" s="210"/>
      <c r="AA1" s="210"/>
      <c r="AB1" s="167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7"/>
      <c r="U3" s="52"/>
      <c r="V3" s="52"/>
      <c r="W3" s="52"/>
      <c r="X3" s="52"/>
      <c r="Y3" s="52"/>
      <c r="Z3" s="52"/>
      <c r="AA3" s="52"/>
      <c r="AB3" s="167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8"/>
      <c r="U4" s="1"/>
      <c r="V4" s="1"/>
      <c r="W4" s="1"/>
      <c r="X4" s="1"/>
      <c r="Y4" s="1"/>
      <c r="Z4" s="1"/>
      <c r="AA4" s="53" t="s">
        <v>86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211"/>
      <c r="D5" s="211"/>
      <c r="E5" s="2" t="s">
        <v>76</v>
      </c>
      <c r="F5" s="1"/>
      <c r="G5" s="168"/>
      <c r="H5" s="1"/>
      <c r="I5" s="1"/>
      <c r="J5" s="2" t="s">
        <v>52</v>
      </c>
      <c r="K5" s="1"/>
      <c r="L5" s="1"/>
      <c r="M5" s="1"/>
      <c r="N5" s="1"/>
      <c r="O5" s="1"/>
      <c r="P5" s="1"/>
      <c r="Q5" s="1"/>
      <c r="R5" s="1"/>
      <c r="S5" s="1"/>
      <c r="T5" s="168"/>
      <c r="U5" s="1"/>
      <c r="V5" s="1"/>
      <c r="W5" s="1"/>
      <c r="X5" s="1"/>
      <c r="Y5" s="1"/>
      <c r="Z5" s="1"/>
      <c r="AA5" s="1"/>
      <c r="AB5" s="168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8"/>
      <c r="H6" s="211" t="s">
        <v>45</v>
      </c>
      <c r="I6" s="211"/>
      <c r="J6" s="211"/>
      <c r="K6" s="211"/>
      <c r="L6" s="1"/>
      <c r="M6" s="1"/>
      <c r="N6" s="1"/>
      <c r="O6" s="212" t="s">
        <v>77</v>
      </c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1"/>
      <c r="AB6" s="168"/>
      <c r="AC6" s="1" t="s">
        <v>141</v>
      </c>
      <c r="AD6" s="73"/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8"/>
      <c r="U7" s="1"/>
      <c r="V7" s="1"/>
      <c r="W7" s="1"/>
      <c r="X7" s="1"/>
      <c r="Y7" s="1"/>
      <c r="Z7" s="1"/>
      <c r="AA7" s="1"/>
      <c r="AB7" s="168"/>
      <c r="AC7" s="1"/>
      <c r="AD7" s="1"/>
      <c r="AE7" s="1"/>
      <c r="AF7" s="1"/>
    </row>
    <row r="8" spans="1:39" ht="39.75" customHeight="1" thickBot="1" x14ac:dyDescent="0.25">
      <c r="A8" s="216" t="s">
        <v>2</v>
      </c>
      <c r="B8" s="216" t="s">
        <v>32</v>
      </c>
      <c r="C8" s="213" t="s">
        <v>3</v>
      </c>
      <c r="D8" s="214"/>
      <c r="E8" s="214"/>
      <c r="F8" s="214"/>
      <c r="G8" s="215"/>
      <c r="H8" s="213" t="s">
        <v>4</v>
      </c>
      <c r="I8" s="214"/>
      <c r="J8" s="214"/>
      <c r="K8" s="215"/>
      <c r="L8" s="213" t="s">
        <v>18</v>
      </c>
      <c r="M8" s="214"/>
      <c r="N8" s="214"/>
      <c r="O8" s="214"/>
      <c r="P8" s="214"/>
      <c r="Q8" s="214"/>
      <c r="R8" s="214"/>
      <c r="S8" s="214"/>
      <c r="T8" s="214"/>
      <c r="U8" s="215"/>
      <c r="V8" s="213" t="s">
        <v>14</v>
      </c>
      <c r="W8" s="214"/>
      <c r="X8" s="214"/>
      <c r="Y8" s="214"/>
      <c r="Z8" s="214"/>
      <c r="AA8" s="214"/>
      <c r="AB8" s="214"/>
      <c r="AC8" s="215"/>
      <c r="AD8" s="43" t="s">
        <v>16</v>
      </c>
    </row>
    <row r="9" spans="1:39" ht="74.25" customHeight="1" thickBot="1" x14ac:dyDescent="0.25">
      <c r="A9" s="217"/>
      <c r="B9" s="217"/>
      <c r="C9" s="3" t="s">
        <v>5</v>
      </c>
      <c r="D9" s="4" t="s">
        <v>6</v>
      </c>
      <c r="E9" s="4" t="s">
        <v>7</v>
      </c>
      <c r="F9" s="178" t="s">
        <v>8</v>
      </c>
      <c r="G9" s="170" t="s">
        <v>96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70" t="s">
        <v>96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70" t="s">
        <v>96</v>
      </c>
      <c r="AC9" s="5" t="s">
        <v>10</v>
      </c>
      <c r="AD9" s="44"/>
    </row>
    <row r="10" spans="1:39" x14ac:dyDescent="0.2">
      <c r="A10" s="93" t="s">
        <v>107</v>
      </c>
      <c r="B10" s="25" t="s">
        <v>40</v>
      </c>
      <c r="C10" s="13">
        <f>IF(SUM(D10,E10,F10,G10) &lt;&gt; 0,SUM(D10,E10,F10,G10),"")</f>
        <v>8</v>
      </c>
      <c r="D10" s="14">
        <f>IF(SUM(N10,X10,H10) &lt;&gt; 0,SUM(N10,X10,H10),"")</f>
        <v>6</v>
      </c>
      <c r="E10" s="14" t="str">
        <f>IF(SUM(P10,Y10,I10) &lt;&gt; 0,SUM(P10,Y10,I10),"")</f>
        <v/>
      </c>
      <c r="F10" s="14">
        <f>IF(SUM(Q10,Z10,J10) &lt;&gt; 0,SUM(Q10,Z10,J10),"")</f>
        <v>2</v>
      </c>
      <c r="G10" s="12" t="str">
        <f>IF(SUM(T10,AB10) &lt;&gt; 0,SUM(T10,AB10),"")</f>
        <v/>
      </c>
      <c r="H10" s="20"/>
      <c r="I10" s="21"/>
      <c r="J10" s="22"/>
      <c r="K10" s="23"/>
      <c r="L10" s="107"/>
      <c r="M10" s="51"/>
      <c r="N10" s="27">
        <v>2</v>
      </c>
      <c r="O10" s="28" t="s">
        <v>35</v>
      </c>
      <c r="P10" s="26"/>
      <c r="Q10" s="29"/>
      <c r="R10" s="28"/>
      <c r="S10" s="18"/>
      <c r="T10" s="112"/>
      <c r="U10" s="49"/>
      <c r="V10" s="117"/>
      <c r="W10" s="58">
        <v>1</v>
      </c>
      <c r="X10" s="28">
        <v>4</v>
      </c>
      <c r="Y10" s="26"/>
      <c r="Z10" s="26">
        <v>2</v>
      </c>
      <c r="AA10" s="32" t="s">
        <v>12</v>
      </c>
      <c r="AB10" s="113"/>
      <c r="AC10" s="113"/>
      <c r="AD10" s="90" t="s">
        <v>47</v>
      </c>
    </row>
    <row r="11" spans="1:39" x14ac:dyDescent="0.2">
      <c r="A11" s="93" t="s">
        <v>98</v>
      </c>
      <c r="B11" s="25" t="s">
        <v>40</v>
      </c>
      <c r="C11" s="13">
        <f t="shared" ref="C11:C24" si="0">IF(SUM(D11,E11,F11,G11) &lt;&gt; 0,SUM(D11,E11,F11,G11),"")</f>
        <v>4</v>
      </c>
      <c r="D11" s="14">
        <f t="shared" ref="D11:D21" si="1">IF(SUM(N11,X11,H11) &lt;&gt; 0,SUM(N11,X11,H11),"")</f>
        <v>2</v>
      </c>
      <c r="E11" s="14" t="str">
        <f>IF(SUM(P11,Y11,I11) &lt;&gt; 0,SUM(P11,Y11,I11),"")</f>
        <v/>
      </c>
      <c r="F11" s="14">
        <f t="shared" ref="F11:F21" si="2">IF(SUM(Q11,Z11,J11) &lt;&gt; 0,SUM(Q11,Z11,J11),"")</f>
        <v>2</v>
      </c>
      <c r="G11" s="12" t="str">
        <f t="shared" ref="G11:G21" si="3">IF(SUM(T11,AB11) &lt;&gt; 0,SUM(T11,AB11),"")</f>
        <v/>
      </c>
      <c r="H11" s="20"/>
      <c r="I11" s="21"/>
      <c r="J11" s="22"/>
      <c r="K11" s="23"/>
      <c r="L11" s="107"/>
      <c r="M11" s="51">
        <v>1</v>
      </c>
      <c r="N11" s="27">
        <v>2</v>
      </c>
      <c r="O11" s="28"/>
      <c r="P11" s="26"/>
      <c r="Q11" s="29">
        <v>2</v>
      </c>
      <c r="R11" s="28"/>
      <c r="S11" s="18" t="s">
        <v>12</v>
      </c>
      <c r="T11" s="112"/>
      <c r="U11" s="113"/>
      <c r="V11" s="118"/>
      <c r="W11" s="58"/>
      <c r="X11" s="28"/>
      <c r="Y11" s="26"/>
      <c r="Z11" s="26"/>
      <c r="AA11" s="30"/>
      <c r="AB11" s="112"/>
      <c r="AC11" s="112"/>
      <c r="AD11" s="48" t="s">
        <v>15</v>
      </c>
    </row>
    <row r="12" spans="1:39" x14ac:dyDescent="0.2">
      <c r="A12" s="93" t="s">
        <v>99</v>
      </c>
      <c r="B12" s="25" t="s">
        <v>33</v>
      </c>
      <c r="C12" s="13">
        <f t="shared" si="0"/>
        <v>6</v>
      </c>
      <c r="D12" s="14">
        <f>IF(SUM(N12,X12,H12) &lt;&gt; 0,SUM(N12,X12,H12),"")</f>
        <v>2</v>
      </c>
      <c r="E12" s="14" t="str">
        <f>IF(SUM(P12,Y12,I12) &lt;&gt; 0,SUM(P12,Y12,I12),"")</f>
        <v/>
      </c>
      <c r="F12" s="14">
        <f>IF(SUM(Q12,Z12,J12) &lt;&gt; 0,SUM(Q12,Z12,J12),"")</f>
        <v>4</v>
      </c>
      <c r="G12" s="12" t="str">
        <f>IF(SUM(T12,AB12) &lt;&gt; 0,SUM(T12,AB12),"")</f>
        <v/>
      </c>
      <c r="H12" s="20"/>
      <c r="I12" s="21"/>
      <c r="J12" s="22"/>
      <c r="K12" s="23"/>
      <c r="L12" s="120">
        <v>1</v>
      </c>
      <c r="M12" s="51"/>
      <c r="N12" s="27">
        <v>2</v>
      </c>
      <c r="O12" s="28"/>
      <c r="P12" s="26"/>
      <c r="Q12" s="29">
        <v>4</v>
      </c>
      <c r="R12" s="28"/>
      <c r="S12" s="18" t="s">
        <v>29</v>
      </c>
      <c r="T12" s="112"/>
      <c r="U12" s="49"/>
      <c r="V12" s="117"/>
      <c r="W12" s="58"/>
      <c r="X12" s="28"/>
      <c r="Y12" s="26"/>
      <c r="Z12" s="26"/>
      <c r="AA12" s="32"/>
      <c r="AB12" s="112"/>
      <c r="AC12" s="112"/>
      <c r="AD12" s="90" t="s">
        <v>100</v>
      </c>
    </row>
    <row r="13" spans="1:39" x14ac:dyDescent="0.2">
      <c r="A13" s="93" t="s">
        <v>44</v>
      </c>
      <c r="B13" s="25" t="s">
        <v>31</v>
      </c>
      <c r="C13" s="13">
        <f t="shared" si="0"/>
        <v>18</v>
      </c>
      <c r="D13" s="14">
        <f>IF(SUM(N13,X13,H13) &lt;&gt; 0,SUM(N13,X13,H13),"")</f>
        <v>6</v>
      </c>
      <c r="E13" s="14">
        <f>IF(SUM(P13,Y13,I13) &lt;&gt; 0,SUM(P13,Y13,I13),"")</f>
        <v>2</v>
      </c>
      <c r="F13" s="14">
        <f>IF(SUM(Q13,Z13,J13) &lt;&gt; 0,SUM(Q13,Z13,J13),"")</f>
        <v>8</v>
      </c>
      <c r="G13" s="12">
        <f>IF(SUM(T13,AB13) &lt;&gt; 0,SUM(T13,AB13),"")</f>
        <v>2</v>
      </c>
      <c r="H13" s="20"/>
      <c r="I13" s="21"/>
      <c r="J13" s="22"/>
      <c r="K13" s="23"/>
      <c r="L13" s="107"/>
      <c r="M13" s="51"/>
      <c r="N13" s="27">
        <v>2</v>
      </c>
      <c r="O13" s="28"/>
      <c r="P13" s="26">
        <v>2</v>
      </c>
      <c r="Q13" s="29">
        <v>2</v>
      </c>
      <c r="R13" s="28"/>
      <c r="S13" s="30" t="s">
        <v>12</v>
      </c>
      <c r="T13" s="179"/>
      <c r="U13" s="113"/>
      <c r="V13" s="118"/>
      <c r="W13" s="58" t="s">
        <v>49</v>
      </c>
      <c r="X13" s="28">
        <v>4</v>
      </c>
      <c r="Y13" s="26"/>
      <c r="Z13" s="26">
        <v>6</v>
      </c>
      <c r="AA13" s="30" t="s">
        <v>49</v>
      </c>
      <c r="AB13" s="49">
        <v>2</v>
      </c>
      <c r="AC13" s="49" t="s">
        <v>13</v>
      </c>
      <c r="AD13" s="90" t="s">
        <v>15</v>
      </c>
    </row>
    <row r="14" spans="1:39" x14ac:dyDescent="0.2">
      <c r="A14" s="93" t="s">
        <v>101</v>
      </c>
      <c r="B14" s="25" t="s">
        <v>36</v>
      </c>
      <c r="C14" s="13">
        <f t="shared" si="0"/>
        <v>12</v>
      </c>
      <c r="D14" s="14">
        <f>IF(SUM(N14,X14,H14) &lt;&gt; 0,SUM(N14,X14,H14),"")</f>
        <v>4</v>
      </c>
      <c r="E14" s="14">
        <f>IF(SUM(P14,Y14,I14) &lt;&gt; 0,SUM(P14,Y14,I14),"")</f>
        <v>2</v>
      </c>
      <c r="F14" s="14">
        <f>IF(SUM(Q14,Z14,J14) &lt;&gt; 0,SUM(Q14,Z14,J14),"")</f>
        <v>4</v>
      </c>
      <c r="G14" s="12">
        <f>IF(SUM(T14,AB14) &lt;&gt; 0,SUM(T14,AB14),"")</f>
        <v>2</v>
      </c>
      <c r="H14" s="20"/>
      <c r="I14" s="21"/>
      <c r="J14" s="22"/>
      <c r="K14" s="23"/>
      <c r="L14" s="107"/>
      <c r="M14" s="51"/>
      <c r="N14" s="27">
        <v>2</v>
      </c>
      <c r="O14" s="28" t="s">
        <v>35</v>
      </c>
      <c r="P14" s="26"/>
      <c r="Q14" s="29"/>
      <c r="R14" s="28"/>
      <c r="S14" s="30"/>
      <c r="T14" s="49"/>
      <c r="U14" s="113"/>
      <c r="V14" s="58">
        <v>1</v>
      </c>
      <c r="W14" s="58"/>
      <c r="X14" s="28">
        <v>2</v>
      </c>
      <c r="Y14" s="26">
        <v>2</v>
      </c>
      <c r="Z14" s="26">
        <v>4</v>
      </c>
      <c r="AA14" s="30"/>
      <c r="AB14" s="179">
        <v>2</v>
      </c>
      <c r="AC14" s="49" t="s">
        <v>13</v>
      </c>
      <c r="AD14" s="90" t="s">
        <v>102</v>
      </c>
    </row>
    <row r="15" spans="1:39" x14ac:dyDescent="0.2">
      <c r="A15" s="93" t="s">
        <v>103</v>
      </c>
      <c r="B15" s="25" t="s">
        <v>147</v>
      </c>
      <c r="C15" s="13">
        <f t="shared" si="0"/>
        <v>12</v>
      </c>
      <c r="D15" s="14">
        <f>IF(SUM(N15,X15,H15) &lt;&gt; 0,SUM(N15,X15,H15),"")</f>
        <v>4</v>
      </c>
      <c r="E15" s="14">
        <f t="shared" ref="E15:E21" si="4">IF(SUM(P15,Y15,I15) &lt;&gt; 0,SUM(P15,Y15,I15),"")</f>
        <v>2</v>
      </c>
      <c r="F15" s="14">
        <f t="shared" si="2"/>
        <v>4</v>
      </c>
      <c r="G15" s="12">
        <f t="shared" si="3"/>
        <v>2</v>
      </c>
      <c r="H15" s="20"/>
      <c r="I15" s="21"/>
      <c r="J15" s="22"/>
      <c r="K15" s="23"/>
      <c r="L15" s="107"/>
      <c r="M15" s="51" t="s">
        <v>104</v>
      </c>
      <c r="N15" s="27">
        <v>4</v>
      </c>
      <c r="O15" s="28"/>
      <c r="P15" s="26">
        <v>2</v>
      </c>
      <c r="Q15" s="29">
        <v>4</v>
      </c>
      <c r="R15" s="28"/>
      <c r="S15" s="30"/>
      <c r="T15" s="179">
        <v>2</v>
      </c>
      <c r="U15" s="113" t="s">
        <v>13</v>
      </c>
      <c r="V15" s="118"/>
      <c r="W15" s="58"/>
      <c r="X15" s="28"/>
      <c r="Y15" s="26"/>
      <c r="Z15" s="26"/>
      <c r="AA15" s="32"/>
      <c r="AB15" s="113"/>
      <c r="AC15" s="113"/>
      <c r="AD15" s="90" t="s">
        <v>65</v>
      </c>
    </row>
    <row r="16" spans="1:39" ht="24" x14ac:dyDescent="0.2">
      <c r="A16" s="93" t="s">
        <v>117</v>
      </c>
      <c r="B16" s="25"/>
      <c r="C16" s="13"/>
      <c r="D16" s="14"/>
      <c r="E16" s="14"/>
      <c r="F16" s="14"/>
      <c r="G16" s="12"/>
      <c r="H16" s="20"/>
      <c r="I16" s="21"/>
      <c r="J16" s="22"/>
      <c r="K16" s="23"/>
      <c r="L16" s="107"/>
      <c r="M16" s="51"/>
      <c r="N16" s="27"/>
      <c r="O16" s="28"/>
      <c r="P16" s="26"/>
      <c r="Q16" s="29"/>
      <c r="R16" s="28"/>
      <c r="S16" s="30"/>
      <c r="T16" s="179"/>
      <c r="U16" s="113"/>
      <c r="V16" s="118"/>
      <c r="W16" s="58"/>
      <c r="X16" s="28">
        <v>2</v>
      </c>
      <c r="Y16" s="26"/>
      <c r="Z16" s="26"/>
      <c r="AA16" s="32"/>
      <c r="AB16" s="113"/>
      <c r="AC16" s="113"/>
      <c r="AD16" s="90" t="s">
        <v>65</v>
      </c>
    </row>
    <row r="17" spans="1:32" s="42" customFormat="1" ht="24" x14ac:dyDescent="0.2">
      <c r="A17" s="93" t="s">
        <v>115</v>
      </c>
      <c r="B17" s="25" t="s">
        <v>40</v>
      </c>
      <c r="C17" s="13"/>
      <c r="D17" s="14"/>
      <c r="E17" s="14"/>
      <c r="F17" s="14"/>
      <c r="G17" s="12"/>
      <c r="H17" s="20"/>
      <c r="I17" s="21"/>
      <c r="J17" s="22"/>
      <c r="K17" s="23"/>
      <c r="L17" s="107"/>
      <c r="M17" s="51"/>
      <c r="N17" s="27">
        <v>2</v>
      </c>
      <c r="O17" s="28" t="s">
        <v>35</v>
      </c>
      <c r="P17" s="26"/>
      <c r="Q17" s="29"/>
      <c r="R17" s="28"/>
      <c r="S17" s="30"/>
      <c r="T17" s="179"/>
      <c r="U17" s="113"/>
      <c r="V17" s="118"/>
      <c r="W17" s="58">
        <v>1</v>
      </c>
      <c r="X17" s="28">
        <v>2</v>
      </c>
      <c r="Y17" s="26"/>
      <c r="Z17" s="26">
        <v>2</v>
      </c>
      <c r="AA17" s="32" t="s">
        <v>12</v>
      </c>
      <c r="AB17" s="113"/>
      <c r="AC17" s="113"/>
      <c r="AD17" s="90" t="s">
        <v>15</v>
      </c>
    </row>
    <row r="18" spans="1:32" ht="24" x14ac:dyDescent="0.2">
      <c r="A18" s="93" t="s">
        <v>148</v>
      </c>
      <c r="B18" s="25" t="s">
        <v>33</v>
      </c>
      <c r="C18" s="13">
        <f t="shared" ref="C18" si="5">IF(SUM(D18,E18,F18,G18) &lt;&gt; 0,SUM(D18,E18,F18,G18),"")</f>
        <v>6</v>
      </c>
      <c r="D18" s="14">
        <f t="shared" ref="D18" si="6">IF(SUM(N18,X18,H18) &lt;&gt; 0,SUM(N18,X18,H18),"")</f>
        <v>2</v>
      </c>
      <c r="E18" s="14" t="str">
        <f t="shared" ref="E18:F18" si="7">IF(SUM(P18,Y18,I18) &lt;&gt; 0,SUM(P18,Y18,I18),"")</f>
        <v/>
      </c>
      <c r="F18" s="14">
        <f t="shared" si="7"/>
        <v>4</v>
      </c>
      <c r="G18" s="12" t="str">
        <f t="shared" ref="G18" si="8">IF(SUM(T18,AB18) &lt;&gt; 0,SUM(T18,AB18),"")</f>
        <v/>
      </c>
      <c r="H18" s="20"/>
      <c r="I18" s="21"/>
      <c r="J18" s="22"/>
      <c r="K18" s="23"/>
      <c r="L18" s="107"/>
      <c r="M18" s="51" t="s">
        <v>49</v>
      </c>
      <c r="N18" s="27">
        <v>2</v>
      </c>
      <c r="O18" s="28"/>
      <c r="P18" s="26"/>
      <c r="Q18" s="29">
        <v>4</v>
      </c>
      <c r="R18" s="28"/>
      <c r="S18" s="30" t="s">
        <v>70</v>
      </c>
      <c r="T18" s="179"/>
      <c r="U18" s="113"/>
      <c r="V18" s="118"/>
      <c r="W18" s="58"/>
      <c r="X18" s="28"/>
      <c r="Y18" s="26"/>
      <c r="Z18" s="26"/>
      <c r="AA18" s="32"/>
      <c r="AB18" s="113"/>
      <c r="AC18" s="113"/>
      <c r="AD18" s="90" t="s">
        <v>15</v>
      </c>
    </row>
    <row r="19" spans="1:32" x14ac:dyDescent="0.2">
      <c r="A19" s="93" t="s">
        <v>105</v>
      </c>
      <c r="B19" s="25" t="s">
        <v>40</v>
      </c>
      <c r="C19" s="13">
        <f t="shared" si="0"/>
        <v>8</v>
      </c>
      <c r="D19" s="14">
        <f t="shared" si="1"/>
        <v>4</v>
      </c>
      <c r="E19" s="14">
        <f t="shared" si="4"/>
        <v>2</v>
      </c>
      <c r="F19" s="14">
        <f t="shared" si="2"/>
        <v>2</v>
      </c>
      <c r="G19" s="12" t="str">
        <f t="shared" si="3"/>
        <v/>
      </c>
      <c r="H19" s="20"/>
      <c r="I19" s="21"/>
      <c r="J19" s="22"/>
      <c r="K19" s="23"/>
      <c r="L19" s="107"/>
      <c r="M19" s="51"/>
      <c r="N19" s="27">
        <v>2</v>
      </c>
      <c r="O19" s="28" t="s">
        <v>35</v>
      </c>
      <c r="P19" s="26"/>
      <c r="Q19" s="29"/>
      <c r="R19" s="28"/>
      <c r="S19" s="30"/>
      <c r="T19" s="49"/>
      <c r="U19" s="49"/>
      <c r="V19" s="117"/>
      <c r="W19" s="58">
        <v>1</v>
      </c>
      <c r="X19" s="28">
        <v>2</v>
      </c>
      <c r="Y19" s="26">
        <v>2</v>
      </c>
      <c r="Z19" s="26">
        <v>2</v>
      </c>
      <c r="AA19" s="41" t="s">
        <v>12</v>
      </c>
      <c r="AB19" s="176"/>
      <c r="AC19" s="113"/>
      <c r="AD19" s="90" t="s">
        <v>106</v>
      </c>
    </row>
    <row r="20" spans="1:32" ht="24" x14ac:dyDescent="0.2">
      <c r="A20" s="93" t="s">
        <v>149</v>
      </c>
      <c r="B20" s="25"/>
      <c r="C20" s="13"/>
      <c r="D20" s="14"/>
      <c r="E20" s="14"/>
      <c r="F20" s="14"/>
      <c r="G20" s="12"/>
      <c r="H20" s="20"/>
      <c r="I20" s="21"/>
      <c r="J20" s="22"/>
      <c r="K20" s="23"/>
      <c r="L20" s="107"/>
      <c r="M20" s="51"/>
      <c r="N20" s="27"/>
      <c r="O20" s="28"/>
      <c r="P20" s="26"/>
      <c r="Q20" s="29"/>
      <c r="R20" s="28"/>
      <c r="S20" s="126"/>
      <c r="T20" s="130"/>
      <c r="U20" s="49"/>
      <c r="V20" s="117"/>
      <c r="W20" s="58"/>
      <c r="X20" s="28">
        <v>2</v>
      </c>
      <c r="Y20" s="26"/>
      <c r="Z20" s="26"/>
      <c r="AA20" s="30"/>
      <c r="AB20" s="29"/>
      <c r="AC20" s="113"/>
      <c r="AD20" s="90" t="s">
        <v>15</v>
      </c>
    </row>
    <row r="21" spans="1:32" ht="36" x14ac:dyDescent="0.2">
      <c r="A21" s="93" t="s">
        <v>74</v>
      </c>
      <c r="B21" s="25" t="s">
        <v>33</v>
      </c>
      <c r="C21" s="13">
        <f t="shared" si="0"/>
        <v>8</v>
      </c>
      <c r="D21" s="14">
        <f t="shared" si="1"/>
        <v>2</v>
      </c>
      <c r="E21" s="14">
        <f t="shared" si="4"/>
        <v>2</v>
      </c>
      <c r="F21" s="26">
        <f t="shared" si="2"/>
        <v>4</v>
      </c>
      <c r="G21" s="12" t="str">
        <f t="shared" si="3"/>
        <v/>
      </c>
      <c r="H21" s="37"/>
      <c r="I21" s="38"/>
      <c r="J21" s="39"/>
      <c r="K21" s="40"/>
      <c r="L21" s="187">
        <v>1</v>
      </c>
      <c r="M21" s="51"/>
      <c r="N21" s="27">
        <v>2</v>
      </c>
      <c r="O21" s="28"/>
      <c r="P21" s="26">
        <v>2</v>
      </c>
      <c r="Q21" s="29">
        <v>4</v>
      </c>
      <c r="R21" s="28"/>
      <c r="S21" s="30" t="s">
        <v>29</v>
      </c>
      <c r="T21" s="49"/>
      <c r="U21" s="113"/>
      <c r="V21" s="58"/>
      <c r="W21" s="58"/>
      <c r="X21" s="28"/>
      <c r="Y21" s="26"/>
      <c r="Z21" s="26"/>
      <c r="AA21" s="32"/>
      <c r="AB21" s="113"/>
      <c r="AC21" s="113"/>
      <c r="AD21" s="90" t="s">
        <v>15</v>
      </c>
    </row>
    <row r="22" spans="1:32" ht="28.5" customHeight="1" x14ac:dyDescent="0.2">
      <c r="A22" s="200" t="s">
        <v>120</v>
      </c>
      <c r="B22" s="148"/>
      <c r="C22" s="13"/>
      <c r="D22" s="14"/>
      <c r="E22" s="14"/>
      <c r="F22" s="26"/>
      <c r="G22" s="12"/>
      <c r="H22" s="180"/>
      <c r="I22" s="181"/>
      <c r="J22" s="182"/>
      <c r="K22" s="183"/>
      <c r="L22" s="198"/>
      <c r="M22" s="154"/>
      <c r="N22" s="155"/>
      <c r="O22" s="156"/>
      <c r="P22" s="157"/>
      <c r="Q22" s="158"/>
      <c r="R22" s="156"/>
      <c r="S22" s="159"/>
      <c r="T22" s="160"/>
      <c r="U22" s="185"/>
      <c r="V22" s="162"/>
      <c r="W22" s="162"/>
      <c r="X22" s="156">
        <v>2</v>
      </c>
      <c r="Y22" s="157"/>
      <c r="Z22" s="157"/>
      <c r="AA22" s="186"/>
      <c r="AB22" s="185"/>
      <c r="AC22" s="185"/>
      <c r="AD22" s="90" t="s">
        <v>15</v>
      </c>
    </row>
    <row r="23" spans="1:32" ht="24" customHeight="1" x14ac:dyDescent="0.2">
      <c r="A23" s="200" t="s">
        <v>158</v>
      </c>
      <c r="B23" s="148"/>
      <c r="C23" s="13"/>
      <c r="D23" s="14"/>
      <c r="E23" s="14"/>
      <c r="F23" s="26"/>
      <c r="G23" s="12"/>
      <c r="H23" s="180"/>
      <c r="I23" s="181"/>
      <c r="J23" s="182"/>
      <c r="K23" s="183"/>
      <c r="L23" s="184"/>
      <c r="M23" s="154"/>
      <c r="N23" s="155"/>
      <c r="O23" s="156"/>
      <c r="P23" s="157"/>
      <c r="Q23" s="158"/>
      <c r="R23" s="156"/>
      <c r="S23" s="159"/>
      <c r="T23" s="160"/>
      <c r="U23" s="185"/>
      <c r="V23" s="162"/>
      <c r="W23" s="162"/>
      <c r="X23" s="156">
        <v>2</v>
      </c>
      <c r="Y23" s="157"/>
      <c r="Z23" s="157"/>
      <c r="AA23" s="186"/>
      <c r="AB23" s="185"/>
      <c r="AC23" s="185"/>
      <c r="AD23" s="90" t="s">
        <v>15</v>
      </c>
    </row>
    <row r="24" spans="1:32" x14ac:dyDescent="0.2">
      <c r="A24" s="93" t="s">
        <v>109</v>
      </c>
      <c r="B24" s="199" t="s">
        <v>36</v>
      </c>
      <c r="C24" s="194">
        <f t="shared" si="0"/>
        <v>10</v>
      </c>
      <c r="D24" s="26">
        <f t="shared" ref="D24" si="9">IF(SUM(N24,X24,H24) &lt;&gt; 0,SUM(N24,X24,H24),"")</f>
        <v>4</v>
      </c>
      <c r="E24" s="26">
        <f t="shared" ref="E24:F24" si="10">IF(SUM(P24,Y24,I24) &lt;&gt; 0,SUM(P24,Y24,I24),"")</f>
        <v>2</v>
      </c>
      <c r="F24" s="26">
        <f t="shared" si="10"/>
        <v>2</v>
      </c>
      <c r="G24" s="25">
        <f t="shared" ref="G24" si="11">IF(SUM(T24,AB24) &lt;&gt; 0,SUM(T24,AB24),"")</f>
        <v>2</v>
      </c>
      <c r="H24" s="37"/>
      <c r="I24" s="38"/>
      <c r="J24" s="39"/>
      <c r="K24" s="40"/>
      <c r="L24" s="108"/>
      <c r="M24" s="194"/>
      <c r="N24" s="27">
        <v>2</v>
      </c>
      <c r="O24" s="28" t="s">
        <v>35</v>
      </c>
      <c r="P24" s="26"/>
      <c r="Q24" s="29"/>
      <c r="R24" s="28"/>
      <c r="S24" s="30"/>
      <c r="T24" s="49"/>
      <c r="U24" s="113"/>
      <c r="V24" s="58">
        <v>1</v>
      </c>
      <c r="W24" s="166"/>
      <c r="X24" s="28">
        <v>2</v>
      </c>
      <c r="Y24" s="26">
        <v>2</v>
      </c>
      <c r="Z24" s="26">
        <v>2</v>
      </c>
      <c r="AA24" s="32"/>
      <c r="AB24" s="29">
        <v>2</v>
      </c>
      <c r="AC24" s="113" t="s">
        <v>13</v>
      </c>
      <c r="AD24" s="90" t="s">
        <v>15</v>
      </c>
    </row>
    <row r="25" spans="1:32" ht="17.25" customHeight="1" x14ac:dyDescent="0.2">
      <c r="A25" s="89" t="s">
        <v>159</v>
      </c>
      <c r="B25" s="199"/>
      <c r="C25" s="194"/>
      <c r="D25" s="26"/>
      <c r="E25" s="26"/>
      <c r="F25" s="26"/>
      <c r="G25" s="25"/>
      <c r="H25" s="37"/>
      <c r="I25" s="38"/>
      <c r="J25" s="39"/>
      <c r="K25" s="40"/>
      <c r="L25" s="108"/>
      <c r="M25" s="194"/>
      <c r="N25" s="27"/>
      <c r="O25" s="28"/>
      <c r="P25" s="26"/>
      <c r="Q25" s="29"/>
      <c r="R25" s="28"/>
      <c r="S25" s="30"/>
      <c r="T25" s="49"/>
      <c r="U25" s="113"/>
      <c r="V25" s="58"/>
      <c r="W25" s="166"/>
      <c r="X25" s="28">
        <v>2</v>
      </c>
      <c r="Y25" s="26"/>
      <c r="Z25" s="26"/>
      <c r="AA25" s="32"/>
      <c r="AB25" s="29"/>
      <c r="AC25" s="113"/>
      <c r="AD25" s="90" t="s">
        <v>15</v>
      </c>
    </row>
    <row r="26" spans="1:32" ht="18" customHeight="1" thickBot="1" x14ac:dyDescent="0.25">
      <c r="A26" s="200" t="s">
        <v>160</v>
      </c>
      <c r="B26" s="131"/>
      <c r="C26" s="75"/>
      <c r="D26" s="76"/>
      <c r="E26" s="76"/>
      <c r="F26" s="76"/>
      <c r="G26" s="188"/>
      <c r="H26" s="77"/>
      <c r="I26" s="78"/>
      <c r="J26" s="79"/>
      <c r="K26" s="80"/>
      <c r="L26" s="123"/>
      <c r="M26" s="75"/>
      <c r="N26" s="81"/>
      <c r="O26" s="82"/>
      <c r="P26" s="76"/>
      <c r="Q26" s="83"/>
      <c r="R26" s="82"/>
      <c r="S26" s="84"/>
      <c r="T26" s="175"/>
      <c r="U26" s="124"/>
      <c r="V26" s="193"/>
      <c r="W26" s="86"/>
      <c r="X26" s="82">
        <v>2</v>
      </c>
      <c r="Y26" s="76"/>
      <c r="Z26" s="76"/>
      <c r="AA26" s="87"/>
      <c r="AB26" s="83"/>
      <c r="AC26" s="124"/>
      <c r="AD26" s="91" t="s">
        <v>15</v>
      </c>
    </row>
    <row r="27" spans="1:32" x14ac:dyDescent="0.2">
      <c r="A27" s="1"/>
      <c r="B27" s="1"/>
      <c r="C27" s="1"/>
      <c r="D27" s="1"/>
      <c r="E27" s="1"/>
      <c r="F27" s="1"/>
      <c r="G27" s="16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68"/>
      <c r="U27" s="1"/>
      <c r="V27" s="1"/>
      <c r="W27" s="1"/>
      <c r="X27" s="1"/>
      <c r="Y27" s="1"/>
      <c r="Z27" s="1"/>
      <c r="AA27" s="1"/>
      <c r="AB27" s="168"/>
      <c r="AC27" s="1"/>
      <c r="AD27" s="1"/>
      <c r="AE27" s="1"/>
      <c r="AF27" s="1"/>
    </row>
    <row r="28" spans="1:32" x14ac:dyDescent="0.2">
      <c r="A28" s="56" t="s">
        <v>22</v>
      </c>
      <c r="B28" s="52"/>
      <c r="C28" s="52"/>
      <c r="D28" s="52"/>
      <c r="E28" s="55" t="s">
        <v>78</v>
      </c>
      <c r="F28" s="55"/>
      <c r="G28" s="55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6" t="s">
        <v>79</v>
      </c>
      <c r="S28" s="56"/>
      <c r="T28" s="56"/>
      <c r="U28" s="56"/>
      <c r="V28" s="56"/>
      <c r="W28" s="56"/>
      <c r="X28" s="52"/>
      <c r="Y28" s="52"/>
      <c r="Z28" s="52" t="s">
        <v>80</v>
      </c>
      <c r="AA28" s="52"/>
      <c r="AB28" s="167"/>
      <c r="AC28" s="52"/>
      <c r="AD28" s="52"/>
      <c r="AE28" s="52"/>
      <c r="AF28" s="1"/>
    </row>
  </sheetData>
  <mergeCells count="10">
    <mergeCell ref="A8:A9"/>
    <mergeCell ref="B8:B9"/>
    <mergeCell ref="H8:K8"/>
    <mergeCell ref="X1:AA1"/>
    <mergeCell ref="L8:U8"/>
    <mergeCell ref="V8:AC8"/>
    <mergeCell ref="C5:D5"/>
    <mergeCell ref="H6:K6"/>
    <mergeCell ref="C8:G8"/>
    <mergeCell ref="O6:Z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M26"/>
  <sheetViews>
    <sheetView zoomScale="80" zoomScaleNormal="80" workbookViewId="0">
      <selection activeCell="A17" sqref="A17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7109375" customWidth="1"/>
    <col min="13" max="13" width="6.71093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3.85546875" customWidth="1"/>
    <col min="23" max="23" width="7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7"/>
      <c r="U1" s="52"/>
      <c r="V1" s="52"/>
      <c r="W1" s="52"/>
      <c r="X1" s="52" t="s">
        <v>0</v>
      </c>
      <c r="Y1" s="52"/>
      <c r="Z1" s="52"/>
      <c r="AA1" s="52"/>
      <c r="AB1" s="167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7"/>
      <c r="U3" s="52"/>
      <c r="V3" s="52"/>
      <c r="W3" s="52"/>
      <c r="X3" s="52"/>
      <c r="Y3" s="52"/>
      <c r="Z3" s="52"/>
      <c r="AA3" s="52"/>
      <c r="AB3" s="167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8"/>
      <c r="U4" s="1"/>
      <c r="V4" s="1"/>
      <c r="W4" s="1"/>
      <c r="X4" s="1"/>
      <c r="Y4" s="1"/>
      <c r="Z4" s="1"/>
      <c r="AA4" s="53" t="s">
        <v>86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1"/>
      <c r="D5" s="1"/>
      <c r="E5" s="2" t="s">
        <v>64</v>
      </c>
      <c r="F5" s="1"/>
      <c r="G5" s="168"/>
      <c r="H5" s="1"/>
      <c r="I5" s="1"/>
      <c r="J5" s="2" t="s">
        <v>51</v>
      </c>
      <c r="K5" s="1"/>
      <c r="L5" s="1"/>
      <c r="M5" s="1"/>
      <c r="N5" s="1"/>
      <c r="O5" s="1"/>
      <c r="P5" s="1"/>
      <c r="Q5" s="1"/>
      <c r="R5" s="1"/>
      <c r="S5" s="1"/>
      <c r="T5" s="168"/>
      <c r="U5" s="1"/>
      <c r="V5" s="1"/>
      <c r="W5" s="1"/>
      <c r="X5" s="1"/>
      <c r="Y5" s="1"/>
      <c r="Z5" s="1"/>
      <c r="AA5" s="1"/>
      <c r="AB5" s="168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8"/>
      <c r="H6" s="88" t="s">
        <v>54</v>
      </c>
      <c r="I6" s="88"/>
      <c r="J6" s="88"/>
      <c r="K6" s="88"/>
      <c r="L6" s="88"/>
      <c r="M6" s="1"/>
      <c r="N6" s="1"/>
      <c r="O6" s="212" t="s">
        <v>77</v>
      </c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1"/>
      <c r="AB6" s="168"/>
      <c r="AC6" s="1" t="s">
        <v>141</v>
      </c>
      <c r="AD6" s="73"/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8"/>
      <c r="U7" s="1"/>
      <c r="V7" s="1"/>
      <c r="W7" s="1"/>
      <c r="X7" s="1"/>
      <c r="Y7" s="1"/>
      <c r="Z7" s="1"/>
      <c r="AA7" s="1"/>
      <c r="AB7" s="168"/>
      <c r="AC7" s="1"/>
      <c r="AD7" s="1"/>
      <c r="AE7" s="1"/>
      <c r="AF7" s="1"/>
    </row>
    <row r="8" spans="1:39" ht="39.75" customHeight="1" thickBot="1" x14ac:dyDescent="0.25">
      <c r="A8" s="216" t="s">
        <v>2</v>
      </c>
      <c r="B8" s="216" t="s">
        <v>32</v>
      </c>
      <c r="C8" s="213" t="s">
        <v>3</v>
      </c>
      <c r="D8" s="214"/>
      <c r="E8" s="214"/>
      <c r="F8" s="214"/>
      <c r="G8" s="215"/>
      <c r="H8" s="213" t="s">
        <v>4</v>
      </c>
      <c r="I8" s="214"/>
      <c r="J8" s="214"/>
      <c r="K8" s="215"/>
      <c r="L8" s="213" t="s">
        <v>18</v>
      </c>
      <c r="M8" s="214"/>
      <c r="N8" s="214"/>
      <c r="O8" s="214"/>
      <c r="P8" s="214"/>
      <c r="Q8" s="214"/>
      <c r="R8" s="214"/>
      <c r="S8" s="214"/>
      <c r="T8" s="214"/>
      <c r="U8" s="215"/>
      <c r="V8" s="213" t="s">
        <v>14</v>
      </c>
      <c r="W8" s="214"/>
      <c r="X8" s="214"/>
      <c r="Y8" s="214"/>
      <c r="Z8" s="214"/>
      <c r="AA8" s="214"/>
      <c r="AB8" s="214"/>
      <c r="AC8" s="215"/>
      <c r="AD8" s="216" t="s">
        <v>16</v>
      </c>
    </row>
    <row r="9" spans="1:39" ht="74.25" customHeight="1" thickBot="1" x14ac:dyDescent="0.25">
      <c r="A9" s="217"/>
      <c r="B9" s="217"/>
      <c r="C9" s="3" t="s">
        <v>5</v>
      </c>
      <c r="D9" s="4" t="s">
        <v>6</v>
      </c>
      <c r="E9" s="4" t="s">
        <v>7</v>
      </c>
      <c r="F9" s="178" t="s">
        <v>8</v>
      </c>
      <c r="G9" s="170" t="s">
        <v>96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70" t="s">
        <v>96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70" t="s">
        <v>96</v>
      </c>
      <c r="AC9" s="5" t="s">
        <v>10</v>
      </c>
      <c r="AD9" s="217"/>
    </row>
    <row r="10" spans="1:39" x14ac:dyDescent="0.2">
      <c r="A10" s="201" t="s">
        <v>82</v>
      </c>
      <c r="B10" s="25" t="s">
        <v>40</v>
      </c>
      <c r="C10" s="13">
        <f t="shared" ref="C10:C23" si="0">IF(SUM(D10,E10,F10,G10) &lt;&gt; 0,SUM(D10,E10,F10,G10),"")</f>
        <v>12</v>
      </c>
      <c r="D10" s="36">
        <f>IF(SUM(N10,X10,H10) &lt;&gt; 0,SUM(N10,X10,H10),"")</f>
        <v>4</v>
      </c>
      <c r="E10" s="14">
        <f>IF(SUM(P10,Y10,I10) &lt;&gt; 0,SUM(P10,Y10,I10),"")</f>
        <v>4</v>
      </c>
      <c r="F10" s="36">
        <f>IF(SUM(Q10,Z10,J10) &lt;&gt; 0,SUM(Q10,Z10,J10),"")</f>
        <v>4</v>
      </c>
      <c r="G10" s="171" t="str">
        <f>IF(SUM(T10,AB10) &lt;&gt; 0,SUM(T10,AB10),"")</f>
        <v/>
      </c>
      <c r="H10" s="20"/>
      <c r="I10" s="21"/>
      <c r="J10" s="22"/>
      <c r="K10" s="23"/>
      <c r="L10" s="107"/>
      <c r="M10" s="50">
        <v>1</v>
      </c>
      <c r="N10" s="15">
        <v>4</v>
      </c>
      <c r="O10" s="16"/>
      <c r="P10" s="14">
        <v>4</v>
      </c>
      <c r="Q10" s="17">
        <v>4</v>
      </c>
      <c r="R10" s="16"/>
      <c r="S10" s="18" t="s">
        <v>12</v>
      </c>
      <c r="T10" s="112"/>
      <c r="U10" s="112"/>
      <c r="V10" s="122"/>
      <c r="W10" s="92"/>
      <c r="X10" s="16"/>
      <c r="Y10" s="14"/>
      <c r="Z10" s="14"/>
      <c r="AA10" s="32"/>
      <c r="AB10" s="112"/>
      <c r="AC10" s="19"/>
      <c r="AD10" s="47" t="s">
        <v>83</v>
      </c>
    </row>
    <row r="11" spans="1:39" ht="24" x14ac:dyDescent="0.2">
      <c r="A11" s="24" t="s">
        <v>114</v>
      </c>
      <c r="B11" s="25" t="s">
        <v>33</v>
      </c>
      <c r="C11" s="13">
        <f t="shared" ref="C11:C18" si="1">IF(SUM(D11,E11,F11,G11) &lt;&gt; 0,SUM(D11,E11,F11,G11),"")</f>
        <v>6</v>
      </c>
      <c r="D11" s="14">
        <f t="shared" ref="D11:D18" si="2">IF(SUM(N11,X11,H11) &lt;&gt; 0,SUM(N11,X11,H11),"")</f>
        <v>2</v>
      </c>
      <c r="E11" s="14">
        <f t="shared" ref="E11:E18" si="3">IF(SUM(P11,Y11,I11) &lt;&gt; 0,SUM(P11,Y11,I11),"")</f>
        <v>2</v>
      </c>
      <c r="F11" s="14">
        <f t="shared" ref="F11:F18" si="4">IF(SUM(Q11,Z11,J11) &lt;&gt; 0,SUM(Q11,Z11,J11),"")</f>
        <v>2</v>
      </c>
      <c r="G11" s="171" t="str">
        <f t="shared" ref="G11:G18" si="5">IF(SUM(T11,AB11) &lt;&gt; 0,SUM(T11,AB11),"")</f>
        <v/>
      </c>
      <c r="H11" s="20"/>
      <c r="I11" s="21"/>
      <c r="J11" s="22"/>
      <c r="K11" s="23"/>
      <c r="L11" s="120">
        <v>1</v>
      </c>
      <c r="M11" s="50"/>
      <c r="N11" s="15">
        <v>2</v>
      </c>
      <c r="O11" s="16"/>
      <c r="P11" s="14">
        <v>2</v>
      </c>
      <c r="Q11" s="17">
        <v>2</v>
      </c>
      <c r="R11" s="16"/>
      <c r="S11" s="18" t="s">
        <v>29</v>
      </c>
      <c r="T11" s="112"/>
      <c r="U11" s="112"/>
      <c r="V11" s="116"/>
      <c r="W11" s="128"/>
      <c r="X11" s="16"/>
      <c r="Y11" s="14"/>
      <c r="Z11" s="14"/>
      <c r="AA11" s="32"/>
      <c r="AB11" s="112"/>
      <c r="AC11" s="31"/>
      <c r="AD11" s="94" t="s">
        <v>65</v>
      </c>
    </row>
    <row r="12" spans="1:39" ht="24" x14ac:dyDescent="0.2">
      <c r="A12" s="24" t="s">
        <v>115</v>
      </c>
      <c r="B12" s="25" t="s">
        <v>40</v>
      </c>
      <c r="C12" s="13">
        <f t="shared" si="1"/>
        <v>4</v>
      </c>
      <c r="D12" s="14">
        <f t="shared" si="2"/>
        <v>2</v>
      </c>
      <c r="E12" s="14" t="str">
        <f t="shared" si="3"/>
        <v/>
      </c>
      <c r="F12" s="14">
        <f t="shared" si="4"/>
        <v>2</v>
      </c>
      <c r="G12" s="171" t="str">
        <f t="shared" si="5"/>
        <v/>
      </c>
      <c r="H12" s="20"/>
      <c r="I12" s="21"/>
      <c r="J12" s="22"/>
      <c r="K12" s="23"/>
      <c r="L12" s="107"/>
      <c r="M12" s="50">
        <v>1</v>
      </c>
      <c r="N12" s="15">
        <v>2</v>
      </c>
      <c r="O12" s="16"/>
      <c r="P12" s="14"/>
      <c r="Q12" s="17">
        <v>2</v>
      </c>
      <c r="R12" s="16"/>
      <c r="S12" s="18" t="s">
        <v>12</v>
      </c>
      <c r="T12" s="112"/>
      <c r="U12" s="112"/>
      <c r="V12" s="116"/>
      <c r="W12" s="128"/>
      <c r="X12" s="16"/>
      <c r="Y12" s="14"/>
      <c r="Z12" s="14"/>
      <c r="AA12" s="32"/>
      <c r="AB12" s="112"/>
      <c r="AC12" s="31"/>
      <c r="AD12" s="94" t="s">
        <v>15</v>
      </c>
    </row>
    <row r="13" spans="1:39" ht="24" x14ac:dyDescent="0.2">
      <c r="A13" s="89" t="s">
        <v>57</v>
      </c>
      <c r="B13" s="25" t="s">
        <v>36</v>
      </c>
      <c r="C13" s="13">
        <f t="shared" si="1"/>
        <v>12</v>
      </c>
      <c r="D13" s="14">
        <f t="shared" si="2"/>
        <v>4</v>
      </c>
      <c r="E13" s="14">
        <f t="shared" si="3"/>
        <v>2</v>
      </c>
      <c r="F13" s="14">
        <f t="shared" si="4"/>
        <v>4</v>
      </c>
      <c r="G13" s="171">
        <f t="shared" si="5"/>
        <v>2</v>
      </c>
      <c r="H13" s="20"/>
      <c r="I13" s="21"/>
      <c r="J13" s="22"/>
      <c r="K13" s="23"/>
      <c r="L13" s="107"/>
      <c r="M13" s="50">
        <v>1.2</v>
      </c>
      <c r="N13" s="15">
        <v>4</v>
      </c>
      <c r="O13" s="16"/>
      <c r="P13" s="14">
        <v>2</v>
      </c>
      <c r="Q13" s="17">
        <v>4</v>
      </c>
      <c r="R13" s="16"/>
      <c r="S13" s="18"/>
      <c r="T13" s="17">
        <v>2</v>
      </c>
      <c r="U13" s="112" t="s">
        <v>13</v>
      </c>
      <c r="V13" s="116"/>
      <c r="W13" s="128"/>
      <c r="X13" s="16"/>
      <c r="Y13" s="14"/>
      <c r="Z13" s="14"/>
      <c r="AA13" s="32"/>
      <c r="AB13" s="112"/>
      <c r="AC13" s="31"/>
      <c r="AD13" s="94" t="s">
        <v>15</v>
      </c>
    </row>
    <row r="14" spans="1:39" ht="24" x14ac:dyDescent="0.2">
      <c r="A14" s="89" t="s">
        <v>62</v>
      </c>
      <c r="B14" s="148" t="s">
        <v>108</v>
      </c>
      <c r="C14" s="13">
        <f t="shared" si="1"/>
        <v>14</v>
      </c>
      <c r="D14" s="14">
        <f t="shared" si="2"/>
        <v>4</v>
      </c>
      <c r="E14" s="14">
        <f t="shared" si="3"/>
        <v>2</v>
      </c>
      <c r="F14" s="14">
        <f t="shared" si="4"/>
        <v>6</v>
      </c>
      <c r="G14" s="171">
        <f t="shared" si="5"/>
        <v>2</v>
      </c>
      <c r="H14" s="20"/>
      <c r="I14" s="21"/>
      <c r="J14" s="22"/>
      <c r="K14" s="23"/>
      <c r="L14" s="107"/>
      <c r="M14" s="50" t="s">
        <v>42</v>
      </c>
      <c r="N14" s="15">
        <v>4</v>
      </c>
      <c r="O14" s="16"/>
      <c r="P14" s="14">
        <v>2</v>
      </c>
      <c r="Q14" s="17">
        <v>6</v>
      </c>
      <c r="R14" s="16"/>
      <c r="S14" s="18" t="s">
        <v>42</v>
      </c>
      <c r="T14" s="17">
        <v>2</v>
      </c>
      <c r="U14" s="112" t="s">
        <v>13</v>
      </c>
      <c r="V14" s="116"/>
      <c r="W14" s="128"/>
      <c r="X14" s="16"/>
      <c r="Y14" s="14"/>
      <c r="Z14" s="14"/>
      <c r="AA14" s="32"/>
      <c r="AB14" s="112"/>
      <c r="AC14" s="31"/>
      <c r="AD14" s="94" t="s">
        <v>15</v>
      </c>
    </row>
    <row r="15" spans="1:39" x14ac:dyDescent="0.2">
      <c r="A15" s="24" t="s">
        <v>122</v>
      </c>
      <c r="B15" s="25" t="s">
        <v>40</v>
      </c>
      <c r="C15" s="13">
        <f t="shared" si="1"/>
        <v>8</v>
      </c>
      <c r="D15" s="14">
        <f t="shared" si="2"/>
        <v>4</v>
      </c>
      <c r="E15" s="14" t="str">
        <f t="shared" si="3"/>
        <v/>
      </c>
      <c r="F15" s="14">
        <f t="shared" si="4"/>
        <v>4</v>
      </c>
      <c r="G15" s="171" t="str">
        <f t="shared" si="5"/>
        <v/>
      </c>
      <c r="H15" s="20"/>
      <c r="I15" s="21"/>
      <c r="J15" s="22"/>
      <c r="K15" s="23"/>
      <c r="L15" s="107"/>
      <c r="M15" s="50"/>
      <c r="N15" s="15">
        <v>2</v>
      </c>
      <c r="O15" s="16" t="s">
        <v>35</v>
      </c>
      <c r="P15" s="14"/>
      <c r="Q15" s="17"/>
      <c r="R15" s="16"/>
      <c r="S15" s="18"/>
      <c r="T15" s="112"/>
      <c r="U15" s="112"/>
      <c r="V15" s="128">
        <v>1</v>
      </c>
      <c r="W15" s="128"/>
      <c r="X15" s="16">
        <v>2</v>
      </c>
      <c r="Y15" s="14"/>
      <c r="Z15" s="14">
        <v>4</v>
      </c>
      <c r="AA15" s="32" t="s">
        <v>12</v>
      </c>
      <c r="AB15" s="112"/>
      <c r="AC15" s="31"/>
      <c r="AD15" s="94" t="s">
        <v>126</v>
      </c>
    </row>
    <row r="16" spans="1:39" ht="36" x14ac:dyDescent="0.2">
      <c r="A16" s="24" t="s">
        <v>123</v>
      </c>
      <c r="B16" s="25" t="s">
        <v>36</v>
      </c>
      <c r="C16" s="13">
        <f t="shared" si="1"/>
        <v>10</v>
      </c>
      <c r="D16" s="14">
        <f t="shared" si="2"/>
        <v>4</v>
      </c>
      <c r="E16" s="14" t="str">
        <f t="shared" si="3"/>
        <v/>
      </c>
      <c r="F16" s="14">
        <f t="shared" si="4"/>
        <v>6</v>
      </c>
      <c r="G16" s="171" t="str">
        <f t="shared" si="5"/>
        <v/>
      </c>
      <c r="H16" s="20"/>
      <c r="I16" s="21"/>
      <c r="J16" s="22"/>
      <c r="K16" s="23"/>
      <c r="L16" s="107"/>
      <c r="M16" s="50"/>
      <c r="N16" s="15">
        <v>2</v>
      </c>
      <c r="O16" s="16" t="s">
        <v>35</v>
      </c>
      <c r="P16" s="14"/>
      <c r="Q16" s="17"/>
      <c r="R16" s="16"/>
      <c r="S16" s="18"/>
      <c r="T16" s="112"/>
      <c r="U16" s="112"/>
      <c r="V16" s="128">
        <v>1</v>
      </c>
      <c r="W16" s="128"/>
      <c r="X16" s="16">
        <v>2</v>
      </c>
      <c r="Y16" s="14"/>
      <c r="Z16" s="14">
        <v>6</v>
      </c>
      <c r="AA16" s="32" t="s">
        <v>29</v>
      </c>
      <c r="AB16" s="112"/>
      <c r="AC16" s="31"/>
      <c r="AD16" s="94" t="s">
        <v>15</v>
      </c>
    </row>
    <row r="17" spans="1:32" ht="24" x14ac:dyDescent="0.2">
      <c r="A17" s="24" t="s">
        <v>127</v>
      </c>
      <c r="B17" s="25"/>
      <c r="C17" s="13">
        <f t="shared" si="1"/>
        <v>2</v>
      </c>
      <c r="D17" s="14">
        <f t="shared" si="2"/>
        <v>2</v>
      </c>
      <c r="E17" s="14" t="str">
        <f t="shared" si="3"/>
        <v/>
      </c>
      <c r="F17" s="14" t="str">
        <f t="shared" si="4"/>
        <v/>
      </c>
      <c r="G17" s="171" t="str">
        <f t="shared" si="5"/>
        <v/>
      </c>
      <c r="H17" s="20"/>
      <c r="I17" s="21"/>
      <c r="J17" s="22"/>
      <c r="K17" s="23"/>
      <c r="L17" s="107"/>
      <c r="M17" s="50"/>
      <c r="N17" s="15"/>
      <c r="O17" s="16"/>
      <c r="P17" s="14"/>
      <c r="Q17" s="17"/>
      <c r="R17" s="16"/>
      <c r="S17" s="18"/>
      <c r="T17" s="112"/>
      <c r="U17" s="112"/>
      <c r="V17" s="116"/>
      <c r="W17" s="128"/>
      <c r="X17" s="16">
        <v>2</v>
      </c>
      <c r="Y17" s="14"/>
      <c r="Z17" s="14"/>
      <c r="AA17" s="32"/>
      <c r="AB17" s="112"/>
      <c r="AC17" s="31"/>
      <c r="AD17" s="94" t="s">
        <v>15</v>
      </c>
    </row>
    <row r="18" spans="1:32" ht="24" x14ac:dyDescent="0.2">
      <c r="A18" s="89" t="s">
        <v>128</v>
      </c>
      <c r="B18" s="25"/>
      <c r="C18" s="13">
        <f t="shared" si="1"/>
        <v>2</v>
      </c>
      <c r="D18" s="14">
        <f t="shared" si="2"/>
        <v>2</v>
      </c>
      <c r="E18" s="14" t="str">
        <f t="shared" si="3"/>
        <v/>
      </c>
      <c r="F18" s="14" t="str">
        <f t="shared" si="4"/>
        <v/>
      </c>
      <c r="G18" s="171" t="str">
        <f t="shared" si="5"/>
        <v/>
      </c>
      <c r="H18" s="20"/>
      <c r="I18" s="21"/>
      <c r="J18" s="22"/>
      <c r="K18" s="23"/>
      <c r="L18" s="107"/>
      <c r="M18" s="50"/>
      <c r="N18" s="15"/>
      <c r="O18" s="16"/>
      <c r="P18" s="14"/>
      <c r="Q18" s="17"/>
      <c r="R18" s="16"/>
      <c r="S18" s="18"/>
      <c r="T18" s="112"/>
      <c r="U18" s="112"/>
      <c r="V18" s="116"/>
      <c r="W18" s="128"/>
      <c r="X18" s="16">
        <v>2</v>
      </c>
      <c r="Y18" s="14"/>
      <c r="Z18" s="14"/>
      <c r="AA18" s="32"/>
      <c r="AB18" s="112"/>
      <c r="AC18" s="31"/>
      <c r="AD18" s="94" t="s">
        <v>15</v>
      </c>
    </row>
    <row r="19" spans="1:32" ht="24" x14ac:dyDescent="0.2">
      <c r="A19" s="89" t="s">
        <v>116</v>
      </c>
      <c r="B19" s="25" t="s">
        <v>56</v>
      </c>
      <c r="C19" s="13">
        <f t="shared" si="0"/>
        <v>14</v>
      </c>
      <c r="D19" s="14">
        <f t="shared" ref="D19" si="6">IF(SUM(N19,X19,H19) &lt;&gt; 0,SUM(N19,X19,H19),"")</f>
        <v>4</v>
      </c>
      <c r="E19" s="14">
        <f t="shared" ref="E19" si="7">IF(SUM(P19,Y19,I19) &lt;&gt; 0,SUM(P19,Y19,I19),"")</f>
        <v>2</v>
      </c>
      <c r="F19" s="14">
        <f t="shared" ref="F19:F24" si="8">IF(SUM(Q19,Z19,J19) &lt;&gt; 0,SUM(Q19,Z19,J19),"")</f>
        <v>6</v>
      </c>
      <c r="G19" s="171">
        <f>IF(SUM(T19,AB19) &lt;&gt; 0,SUM(T19,AB19),"")</f>
        <v>2</v>
      </c>
      <c r="H19" s="20"/>
      <c r="I19" s="21"/>
      <c r="J19" s="22"/>
      <c r="K19" s="23"/>
      <c r="L19" s="120"/>
      <c r="M19" s="51"/>
      <c r="N19" s="27">
        <v>2</v>
      </c>
      <c r="O19" s="28"/>
      <c r="P19" s="26"/>
      <c r="Q19" s="29">
        <v>2</v>
      </c>
      <c r="R19" s="28"/>
      <c r="S19" s="30" t="s">
        <v>12</v>
      </c>
      <c r="T19" s="179"/>
      <c r="U19" s="113"/>
      <c r="V19" s="118"/>
      <c r="W19" s="58" t="s">
        <v>42</v>
      </c>
      <c r="X19" s="28">
        <v>2</v>
      </c>
      <c r="Y19" s="26">
        <v>2</v>
      </c>
      <c r="Z19" s="26">
        <v>4</v>
      </c>
      <c r="AA19" s="32" t="s">
        <v>42</v>
      </c>
      <c r="AB19" s="26">
        <v>2</v>
      </c>
      <c r="AC19" s="31" t="s">
        <v>13</v>
      </c>
      <c r="AD19" s="94" t="s">
        <v>15</v>
      </c>
    </row>
    <row r="20" spans="1:32" ht="24" x14ac:dyDescent="0.2">
      <c r="A20" s="89" t="s">
        <v>55</v>
      </c>
      <c r="B20" s="25" t="s">
        <v>34</v>
      </c>
      <c r="C20" s="13">
        <f t="shared" si="0"/>
        <v>8</v>
      </c>
      <c r="D20" s="14">
        <f t="shared" ref="D20:D24" si="9">IF(SUM(N20,X20,H20) &lt;&gt; 0,SUM(N20,X20,H20),"")</f>
        <v>4</v>
      </c>
      <c r="E20" s="14" t="str">
        <f t="shared" ref="E20:E24" si="10">IF(SUM(P20,Y20,I20) &lt;&gt; 0,SUM(P20,Y20,I20),"")</f>
        <v/>
      </c>
      <c r="F20" s="14">
        <f t="shared" si="8"/>
        <v>4</v>
      </c>
      <c r="G20" s="171" t="str">
        <f t="shared" ref="G20:G23" si="11">IF(SUM(T20,AB20) &lt;&gt; 0,SUM(T20,AB20),"")</f>
        <v/>
      </c>
      <c r="H20" s="20"/>
      <c r="I20" s="21"/>
      <c r="J20" s="22"/>
      <c r="K20" s="23"/>
      <c r="L20" s="107"/>
      <c r="M20" s="51"/>
      <c r="N20" s="27">
        <v>2</v>
      </c>
      <c r="O20" s="28" t="s">
        <v>35</v>
      </c>
      <c r="P20" s="26"/>
      <c r="Q20" s="29"/>
      <c r="R20" s="28"/>
      <c r="S20" s="18"/>
      <c r="T20" s="17"/>
      <c r="U20" s="113"/>
      <c r="V20" s="118"/>
      <c r="W20" s="58">
        <v>1</v>
      </c>
      <c r="X20" s="28">
        <v>2</v>
      </c>
      <c r="Y20" s="26"/>
      <c r="Z20" s="26">
        <v>4</v>
      </c>
      <c r="AA20" s="30" t="s">
        <v>12</v>
      </c>
      <c r="AB20" s="49"/>
      <c r="AC20" s="31"/>
      <c r="AD20" s="90" t="s">
        <v>15</v>
      </c>
    </row>
    <row r="21" spans="1:32" ht="24" x14ac:dyDescent="0.2">
      <c r="A21" s="24" t="s">
        <v>129</v>
      </c>
      <c r="B21" s="25"/>
      <c r="C21" s="13">
        <f t="shared" si="0"/>
        <v>2</v>
      </c>
      <c r="D21" s="14">
        <f>IF(SUM(N21,X21,H21) &lt;&gt; 0,SUM(N21,X21,H21),"")</f>
        <v>2</v>
      </c>
      <c r="E21" s="14" t="str">
        <f>IF(SUM(P21,Y21,I21) &lt;&gt; 0,SUM(P21,Y21,I21),"")</f>
        <v/>
      </c>
      <c r="F21" s="14" t="str">
        <f>IF(SUM(Q21,Z21,J21) &lt;&gt; 0,SUM(Q21,Z21,J21),"")</f>
        <v/>
      </c>
      <c r="G21" s="171" t="str">
        <f t="shared" si="11"/>
        <v/>
      </c>
      <c r="H21" s="37"/>
      <c r="I21" s="38"/>
      <c r="J21" s="39"/>
      <c r="K21" s="40"/>
      <c r="L21" s="108"/>
      <c r="M21" s="51"/>
      <c r="N21" s="27"/>
      <c r="O21" s="28"/>
      <c r="P21" s="26"/>
      <c r="Q21" s="29"/>
      <c r="R21" s="28"/>
      <c r="S21" s="30"/>
      <c r="T21" s="49"/>
      <c r="U21" s="113"/>
      <c r="V21" s="118"/>
      <c r="W21" s="58"/>
      <c r="X21" s="28">
        <v>2</v>
      </c>
      <c r="Y21" s="26"/>
      <c r="Z21" s="26"/>
      <c r="AA21" s="32"/>
      <c r="AB21" s="29"/>
      <c r="AC21" s="34"/>
      <c r="AD21" s="90" t="s">
        <v>15</v>
      </c>
    </row>
    <row r="22" spans="1:32" s="42" customFormat="1" ht="24" x14ac:dyDescent="0.2">
      <c r="A22" s="89" t="s">
        <v>124</v>
      </c>
      <c r="B22" s="12" t="s">
        <v>31</v>
      </c>
      <c r="C22" s="13">
        <f t="shared" si="0"/>
        <v>12</v>
      </c>
      <c r="D22" s="14">
        <f>IF(SUM(N22,X22,H22) &lt;&gt; 0,SUM(N22,X22,H22),"")</f>
        <v>4</v>
      </c>
      <c r="E22" s="14" t="str">
        <f>IF(SUM(P22,Y22,I22) &lt;&gt; 0,SUM(P22,Y22,I22),"")</f>
        <v/>
      </c>
      <c r="F22" s="14">
        <f>IF(SUM(Q22,Z22,J22) &lt;&gt; 0,SUM(Q22,Z22,J22),"")</f>
        <v>6</v>
      </c>
      <c r="G22" s="171">
        <f t="shared" si="11"/>
        <v>2</v>
      </c>
      <c r="H22" s="20"/>
      <c r="I22" s="21"/>
      <c r="J22" s="22"/>
      <c r="K22" s="23"/>
      <c r="L22" s="107"/>
      <c r="M22" s="51"/>
      <c r="N22" s="27">
        <v>2</v>
      </c>
      <c r="O22" s="28" t="s">
        <v>35</v>
      </c>
      <c r="P22" s="26"/>
      <c r="Q22" s="29"/>
      <c r="R22" s="28"/>
      <c r="S22" s="30"/>
      <c r="T22" s="49"/>
      <c r="U22" s="49"/>
      <c r="V22" s="202">
        <v>1</v>
      </c>
      <c r="W22" s="58"/>
      <c r="X22" s="28">
        <v>2</v>
      </c>
      <c r="Y22" s="26"/>
      <c r="Z22" s="26">
        <v>6</v>
      </c>
      <c r="AA22" s="41"/>
      <c r="AB22" s="29">
        <v>2</v>
      </c>
      <c r="AC22" s="34" t="s">
        <v>13</v>
      </c>
      <c r="AD22" s="90" t="s">
        <v>15</v>
      </c>
    </row>
    <row r="23" spans="1:32" ht="24" x14ac:dyDescent="0.2">
      <c r="A23" s="89" t="s">
        <v>130</v>
      </c>
      <c r="B23" s="25"/>
      <c r="C23" s="13">
        <f t="shared" si="0"/>
        <v>2</v>
      </c>
      <c r="D23" s="14">
        <f t="shared" si="9"/>
        <v>2</v>
      </c>
      <c r="E23" s="14" t="str">
        <f t="shared" si="10"/>
        <v/>
      </c>
      <c r="F23" s="14" t="str">
        <f t="shared" si="8"/>
        <v/>
      </c>
      <c r="G23" s="171" t="str">
        <f t="shared" si="11"/>
        <v/>
      </c>
      <c r="H23" s="20"/>
      <c r="I23" s="21"/>
      <c r="J23" s="22"/>
      <c r="K23" s="23"/>
      <c r="L23" s="107"/>
      <c r="M23" s="51"/>
      <c r="N23" s="27"/>
      <c r="O23" s="28"/>
      <c r="P23" s="26"/>
      <c r="Q23" s="29"/>
      <c r="R23" s="28"/>
      <c r="S23" s="18"/>
      <c r="T23" s="17"/>
      <c r="U23" s="49"/>
      <c r="V23" s="117"/>
      <c r="W23" s="58"/>
      <c r="X23" s="28">
        <v>2</v>
      </c>
      <c r="Y23" s="26"/>
      <c r="Z23" s="26"/>
      <c r="AA23" s="32"/>
      <c r="AB23" s="29"/>
      <c r="AC23" s="34"/>
      <c r="AD23" s="90" t="s">
        <v>15</v>
      </c>
    </row>
    <row r="24" spans="1:32" ht="24.75" thickBot="1" x14ac:dyDescent="0.25">
      <c r="A24" s="59" t="s">
        <v>125</v>
      </c>
      <c r="B24" s="127" t="s">
        <v>81</v>
      </c>
      <c r="C24" s="60" t="str">
        <f t="shared" ref="C24" si="12">IF(SUM(D24,E24,F24) &lt;&gt; 0,SUM(D24,E24,F24),"")</f>
        <v/>
      </c>
      <c r="D24" s="61" t="str">
        <f t="shared" si="9"/>
        <v/>
      </c>
      <c r="E24" s="61" t="str">
        <f t="shared" si="10"/>
        <v/>
      </c>
      <c r="F24" s="61" t="str">
        <f t="shared" si="8"/>
        <v/>
      </c>
      <c r="G24" s="173"/>
      <c r="H24" s="62"/>
      <c r="I24" s="63"/>
      <c r="J24" s="64"/>
      <c r="K24" s="65"/>
      <c r="L24" s="109"/>
      <c r="M24" s="60"/>
      <c r="N24" s="66"/>
      <c r="O24" s="67"/>
      <c r="P24" s="61"/>
      <c r="Q24" s="68"/>
      <c r="R24" s="67"/>
      <c r="S24" s="69"/>
      <c r="T24" s="174"/>
      <c r="U24" s="114"/>
      <c r="V24" s="119"/>
      <c r="W24" s="71"/>
      <c r="X24" s="67"/>
      <c r="Y24" s="61"/>
      <c r="Z24" s="61"/>
      <c r="AA24" s="72" t="s">
        <v>29</v>
      </c>
      <c r="AB24" s="114"/>
      <c r="AC24" s="114"/>
      <c r="AD24" s="91" t="s">
        <v>15</v>
      </c>
    </row>
    <row r="25" spans="1:32" x14ac:dyDescent="0.2">
      <c r="A25" s="1"/>
      <c r="B25" s="1"/>
      <c r="C25" s="1"/>
      <c r="D25" s="1"/>
      <c r="E25" s="1"/>
      <c r="F25" s="1"/>
      <c r="G25" s="16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68"/>
      <c r="U25" s="1"/>
      <c r="V25" s="1"/>
      <c r="W25" s="1"/>
      <c r="X25" s="1"/>
      <c r="Y25" s="1"/>
      <c r="Z25" s="1"/>
      <c r="AA25" s="1"/>
      <c r="AB25" s="168"/>
      <c r="AC25" s="1"/>
      <c r="AD25" s="1"/>
      <c r="AE25" s="1"/>
      <c r="AF25" s="1"/>
    </row>
    <row r="26" spans="1:32" x14ac:dyDescent="0.2">
      <c r="A26" s="56" t="s">
        <v>22</v>
      </c>
      <c r="B26" s="52"/>
      <c r="C26" s="52"/>
      <c r="D26" s="52"/>
      <c r="E26" s="55" t="s">
        <v>78</v>
      </c>
      <c r="F26" s="55"/>
      <c r="G26" s="55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6" t="s">
        <v>79</v>
      </c>
      <c r="S26" s="56"/>
      <c r="T26" s="56"/>
      <c r="U26" s="56"/>
      <c r="V26" s="56"/>
      <c r="W26" s="56"/>
      <c r="X26" s="52"/>
      <c r="Y26" s="52"/>
      <c r="Z26" s="52" t="s">
        <v>80</v>
      </c>
      <c r="AA26" s="52"/>
      <c r="AB26" s="167"/>
      <c r="AC26" s="52"/>
      <c r="AD26" s="52"/>
      <c r="AE26" s="52"/>
      <c r="AF26" s="1"/>
    </row>
  </sheetData>
  <mergeCells count="8">
    <mergeCell ref="O6:Z6"/>
    <mergeCell ref="AD8:AD9"/>
    <mergeCell ref="A8:A9"/>
    <mergeCell ref="B8:B9"/>
    <mergeCell ref="H8:K8"/>
    <mergeCell ref="L8:U8"/>
    <mergeCell ref="V8:AC8"/>
    <mergeCell ref="C8:G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K26"/>
  <sheetViews>
    <sheetView zoomScale="80" zoomScaleNormal="80" workbookViewId="0">
      <selection activeCell="M11" sqref="M11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6.7109375" customWidth="1"/>
    <col min="13" max="13" width="4.140625" bestFit="1" customWidth="1"/>
    <col min="14" max="14" width="3.140625" bestFit="1" customWidth="1"/>
    <col min="15" max="15" width="3.28515625" bestFit="1" customWidth="1"/>
    <col min="16" max="16" width="3.42578125" customWidth="1"/>
    <col min="17" max="17" width="3.140625" bestFit="1" customWidth="1"/>
    <col min="18" max="18" width="2.28515625" customWidth="1"/>
    <col min="19" max="20" width="5.7109375" customWidth="1"/>
    <col min="21" max="21" width="7" customWidth="1"/>
    <col min="22" max="22" width="4.140625" customWidth="1"/>
    <col min="23" max="23" width="4.5703125" customWidth="1"/>
    <col min="24" max="24" width="3.140625" bestFit="1" customWidth="1"/>
    <col min="25" max="25" width="6.140625" customWidth="1"/>
    <col min="26" max="26" width="3.85546875" bestFit="1" customWidth="1"/>
    <col min="27" max="28" width="5.7109375" customWidth="1"/>
    <col min="29" max="29" width="5.28515625" customWidth="1"/>
    <col min="30" max="30" width="8" customWidth="1"/>
    <col min="31" max="31" width="10.28515625" bestFit="1" customWidth="1"/>
  </cols>
  <sheetData>
    <row r="1" spans="1:37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2"/>
      <c r="S1" s="52"/>
      <c r="T1" s="167"/>
      <c r="U1" s="52"/>
      <c r="V1" s="210" t="s">
        <v>0</v>
      </c>
      <c r="W1" s="210"/>
      <c r="X1" s="210"/>
      <c r="Y1" s="210"/>
      <c r="Z1" s="52"/>
      <c r="AA1" s="52"/>
      <c r="AB1" s="167"/>
    </row>
    <row r="2" spans="1:37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2"/>
      <c r="W2" s="55"/>
      <c r="X2" s="52" t="s">
        <v>21</v>
      </c>
      <c r="Y2" s="55"/>
      <c r="Z2" s="55"/>
      <c r="AA2" s="55"/>
      <c r="AB2" s="55"/>
    </row>
    <row r="3" spans="1:37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2"/>
      <c r="M3" s="52"/>
      <c r="N3" s="52"/>
      <c r="O3" s="52"/>
      <c r="P3" s="52"/>
      <c r="Q3" s="52"/>
      <c r="R3" s="52"/>
      <c r="S3" s="52"/>
      <c r="T3" s="167"/>
      <c r="U3" s="52"/>
      <c r="V3" s="52"/>
      <c r="W3" s="52"/>
      <c r="X3" s="52"/>
      <c r="Y3" s="52"/>
      <c r="Z3" s="52"/>
      <c r="AA3" s="55"/>
      <c r="AB3" s="55"/>
    </row>
    <row r="4" spans="1:37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1"/>
      <c r="O4" s="1"/>
      <c r="P4" s="1"/>
      <c r="Q4" s="1"/>
      <c r="R4" s="1"/>
      <c r="S4" s="1"/>
      <c r="T4" s="168"/>
      <c r="U4" s="1"/>
      <c r="V4" s="1"/>
      <c r="W4" s="1"/>
      <c r="X4" s="1"/>
      <c r="Y4" s="53" t="s">
        <v>86</v>
      </c>
      <c r="Z4" s="1"/>
      <c r="AA4" s="1"/>
      <c r="AB4" s="168"/>
      <c r="AC4" s="1"/>
      <c r="AD4" s="1"/>
      <c r="AE4" s="1"/>
      <c r="AF4" s="1"/>
      <c r="AG4" s="1"/>
      <c r="AH4" s="1"/>
      <c r="AI4" s="1"/>
      <c r="AJ4" s="1"/>
      <c r="AK4" s="1"/>
    </row>
    <row r="5" spans="1:37" x14ac:dyDescent="0.2">
      <c r="A5" s="1"/>
      <c r="B5" s="2" t="s">
        <v>50</v>
      </c>
      <c r="C5" s="211"/>
      <c r="D5" s="211"/>
      <c r="E5" s="2" t="s">
        <v>76</v>
      </c>
      <c r="F5" s="1"/>
      <c r="G5" s="168"/>
      <c r="H5" s="1"/>
      <c r="I5" s="1"/>
      <c r="J5" s="2" t="s">
        <v>52</v>
      </c>
      <c r="K5" s="1"/>
      <c r="L5" s="1"/>
      <c r="M5" s="1"/>
      <c r="N5" s="1"/>
      <c r="O5" s="1"/>
      <c r="P5" s="1"/>
      <c r="Q5" s="1"/>
      <c r="R5" s="1"/>
      <c r="S5" s="1"/>
      <c r="T5" s="168"/>
      <c r="U5" s="1"/>
      <c r="V5" s="1"/>
      <c r="W5" s="1"/>
      <c r="X5" s="1"/>
      <c r="Y5" s="1"/>
      <c r="Z5" s="1"/>
      <c r="AA5" s="1"/>
      <c r="AB5" s="168"/>
      <c r="AC5" s="1"/>
      <c r="AD5" s="1"/>
    </row>
    <row r="6" spans="1:37" x14ac:dyDescent="0.2">
      <c r="A6" s="1"/>
      <c r="B6" s="1"/>
      <c r="C6" s="1"/>
      <c r="D6" s="1"/>
      <c r="E6" s="1"/>
      <c r="F6" s="1"/>
      <c r="G6" s="168"/>
      <c r="H6" s="88" t="s">
        <v>54</v>
      </c>
      <c r="I6" s="88"/>
      <c r="J6" s="88"/>
      <c r="K6" s="88"/>
      <c r="L6" s="88"/>
      <c r="M6" s="1"/>
      <c r="N6" s="1"/>
      <c r="O6" s="212" t="s">
        <v>77</v>
      </c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1"/>
      <c r="AB6" s="168"/>
      <c r="AC6" s="1" t="s">
        <v>141</v>
      </c>
      <c r="AD6" s="73"/>
      <c r="AE6" s="73"/>
      <c r="AF6" s="73"/>
    </row>
    <row r="7" spans="1:37" ht="13.5" thickBot="1" x14ac:dyDescent="0.25">
      <c r="A7" s="1"/>
      <c r="B7" s="1"/>
      <c r="C7" s="1"/>
      <c r="D7" s="1"/>
      <c r="E7" s="1"/>
      <c r="F7" s="1"/>
      <c r="G7" s="16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8"/>
      <c r="U7" s="1"/>
      <c r="V7" s="1"/>
      <c r="W7" s="1"/>
      <c r="X7" s="1"/>
      <c r="Y7" s="1"/>
      <c r="Z7" s="1"/>
      <c r="AA7" s="1"/>
      <c r="AB7" s="168"/>
      <c r="AC7" s="1"/>
      <c r="AD7" s="1"/>
      <c r="AE7" s="1"/>
      <c r="AF7" s="1"/>
    </row>
    <row r="8" spans="1:37" ht="39.75" customHeight="1" thickBot="1" x14ac:dyDescent="0.25">
      <c r="A8" s="216" t="s">
        <v>2</v>
      </c>
      <c r="B8" s="216" t="s">
        <v>32</v>
      </c>
      <c r="C8" s="213" t="s">
        <v>3</v>
      </c>
      <c r="D8" s="214"/>
      <c r="E8" s="214"/>
      <c r="F8" s="214"/>
      <c r="G8" s="215"/>
      <c r="H8" s="213" t="s">
        <v>4</v>
      </c>
      <c r="I8" s="214"/>
      <c r="J8" s="214"/>
      <c r="K8" s="215"/>
      <c r="L8" s="213" t="s">
        <v>18</v>
      </c>
      <c r="M8" s="214"/>
      <c r="N8" s="214"/>
      <c r="O8" s="214"/>
      <c r="P8" s="214"/>
      <c r="Q8" s="214"/>
      <c r="R8" s="214"/>
      <c r="S8" s="214"/>
      <c r="T8" s="214"/>
      <c r="U8" s="215"/>
      <c r="V8" s="213" t="s">
        <v>14</v>
      </c>
      <c r="W8" s="214"/>
      <c r="X8" s="214"/>
      <c r="Y8" s="214"/>
      <c r="Z8" s="214"/>
      <c r="AA8" s="214"/>
      <c r="AB8" s="214"/>
      <c r="AC8" s="215"/>
      <c r="AD8" s="216" t="s">
        <v>16</v>
      </c>
    </row>
    <row r="9" spans="1:37" ht="74.25" customHeight="1" thickBot="1" x14ac:dyDescent="0.25">
      <c r="A9" s="217"/>
      <c r="B9" s="217"/>
      <c r="C9" s="3" t="s">
        <v>5</v>
      </c>
      <c r="D9" s="4" t="s">
        <v>6</v>
      </c>
      <c r="E9" s="4" t="s">
        <v>7</v>
      </c>
      <c r="F9" s="178" t="s">
        <v>8</v>
      </c>
      <c r="G9" s="170" t="s">
        <v>96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70" t="s">
        <v>96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70" t="s">
        <v>96</v>
      </c>
      <c r="AC9" s="5" t="s">
        <v>10</v>
      </c>
      <c r="AD9" s="217"/>
    </row>
    <row r="10" spans="1:37" x14ac:dyDescent="0.2">
      <c r="A10" s="201" t="s">
        <v>82</v>
      </c>
      <c r="B10" s="25" t="s">
        <v>40</v>
      </c>
      <c r="C10" s="13">
        <f t="shared" ref="C10:C23" si="0">IF(SUM(D10,E10,F10,G10) &lt;&gt; 0,SUM(D10,E10,F10,G10),"")</f>
        <v>14</v>
      </c>
      <c r="D10" s="36">
        <f>IF(SUM(N10,X10,H10) &lt;&gt; 0,SUM(N10,X10,H10),"")</f>
        <v>6</v>
      </c>
      <c r="E10" s="14">
        <f>IF(SUM(P10,Y10,I10) &lt;&gt; 0,SUM(P10,Y10,I10),"")</f>
        <v>4</v>
      </c>
      <c r="F10" s="36">
        <f>IF(SUM(Q10,Z10,J10) &lt;&gt; 0,SUM(Q10,Z10,J10),"")</f>
        <v>4</v>
      </c>
      <c r="G10" s="171" t="str">
        <f>IF(SUM(T10,AB10) &lt;&gt; 0,SUM(T10,AB10),"")</f>
        <v/>
      </c>
      <c r="H10" s="20">
        <v>2</v>
      </c>
      <c r="I10" s="21"/>
      <c r="J10" s="22"/>
      <c r="K10" s="23"/>
      <c r="L10" s="107"/>
      <c r="M10" s="50">
        <v>1</v>
      </c>
      <c r="N10" s="15">
        <v>4</v>
      </c>
      <c r="O10" s="16"/>
      <c r="P10" s="14">
        <v>4</v>
      </c>
      <c r="Q10" s="17">
        <v>4</v>
      </c>
      <c r="R10" s="16"/>
      <c r="S10" s="18" t="s">
        <v>12</v>
      </c>
      <c r="T10" s="112"/>
      <c r="U10" s="112"/>
      <c r="V10" s="122"/>
      <c r="W10" s="92"/>
      <c r="X10" s="16"/>
      <c r="Y10" s="14"/>
      <c r="Z10" s="14"/>
      <c r="AA10" s="32"/>
      <c r="AB10" s="112"/>
      <c r="AC10" s="19"/>
      <c r="AD10" s="47" t="s">
        <v>83</v>
      </c>
    </row>
    <row r="11" spans="1:37" ht="24" x14ac:dyDescent="0.2">
      <c r="A11" s="24" t="s">
        <v>114</v>
      </c>
      <c r="B11" s="25" t="s">
        <v>33</v>
      </c>
      <c r="C11" s="13">
        <f t="shared" si="0"/>
        <v>8</v>
      </c>
      <c r="D11" s="14">
        <f t="shared" ref="D11:D24" si="1">IF(SUM(N11,X11,H11) &lt;&gt; 0,SUM(N11,X11,H11),"")</f>
        <v>4</v>
      </c>
      <c r="E11" s="14">
        <f t="shared" ref="E11:F24" si="2">IF(SUM(P11,Y11,I11) &lt;&gt; 0,SUM(P11,Y11,I11),"")</f>
        <v>2</v>
      </c>
      <c r="F11" s="14">
        <f t="shared" si="2"/>
        <v>2</v>
      </c>
      <c r="G11" s="171" t="str">
        <f t="shared" ref="G11:G18" si="3">IF(SUM(T11,AB11) &lt;&gt; 0,SUM(T11,AB11),"")</f>
        <v/>
      </c>
      <c r="H11" s="20">
        <v>2</v>
      </c>
      <c r="I11" s="21"/>
      <c r="J11" s="22"/>
      <c r="K11" s="23"/>
      <c r="L11" s="120">
        <v>1</v>
      </c>
      <c r="M11" s="50"/>
      <c r="N11" s="15">
        <v>2</v>
      </c>
      <c r="O11" s="16"/>
      <c r="P11" s="14">
        <v>2</v>
      </c>
      <c r="Q11" s="17">
        <v>2</v>
      </c>
      <c r="R11" s="16"/>
      <c r="S11" s="18" t="s">
        <v>29</v>
      </c>
      <c r="T11" s="112"/>
      <c r="U11" s="112"/>
      <c r="V11" s="116"/>
      <c r="W11" s="128"/>
      <c r="X11" s="16"/>
      <c r="Y11" s="14"/>
      <c r="Z11" s="14"/>
      <c r="AA11" s="32"/>
      <c r="AB11" s="112"/>
      <c r="AC11" s="31"/>
      <c r="AD11" s="94" t="s">
        <v>65</v>
      </c>
    </row>
    <row r="12" spans="1:37" ht="24" x14ac:dyDescent="0.2">
      <c r="A12" s="24" t="s">
        <v>115</v>
      </c>
      <c r="B12" s="25" t="s">
        <v>40</v>
      </c>
      <c r="C12" s="13">
        <f t="shared" si="0"/>
        <v>6</v>
      </c>
      <c r="D12" s="14">
        <f t="shared" si="1"/>
        <v>4</v>
      </c>
      <c r="E12" s="14" t="str">
        <f t="shared" si="2"/>
        <v/>
      </c>
      <c r="F12" s="14">
        <f t="shared" si="2"/>
        <v>2</v>
      </c>
      <c r="G12" s="171" t="str">
        <f t="shared" si="3"/>
        <v/>
      </c>
      <c r="H12" s="20">
        <v>2</v>
      </c>
      <c r="I12" s="21"/>
      <c r="J12" s="22"/>
      <c r="K12" s="23"/>
      <c r="L12" s="107"/>
      <c r="M12" s="50">
        <v>1</v>
      </c>
      <c r="N12" s="15">
        <v>2</v>
      </c>
      <c r="O12" s="16"/>
      <c r="P12" s="14"/>
      <c r="Q12" s="17">
        <v>2</v>
      </c>
      <c r="R12" s="16"/>
      <c r="S12" s="18" t="s">
        <v>12</v>
      </c>
      <c r="T12" s="112"/>
      <c r="U12" s="112"/>
      <c r="V12" s="116"/>
      <c r="W12" s="128"/>
      <c r="X12" s="16"/>
      <c r="Y12" s="14"/>
      <c r="Z12" s="14"/>
      <c r="AA12" s="32"/>
      <c r="AB12" s="112"/>
      <c r="AC12" s="31"/>
      <c r="AD12" s="94" t="s">
        <v>15</v>
      </c>
    </row>
    <row r="13" spans="1:37" x14ac:dyDescent="0.2">
      <c r="A13" s="89" t="s">
        <v>119</v>
      </c>
      <c r="B13" s="25" t="s">
        <v>36</v>
      </c>
      <c r="C13" s="13">
        <f t="shared" si="0"/>
        <v>14</v>
      </c>
      <c r="D13" s="14">
        <f t="shared" si="1"/>
        <v>6</v>
      </c>
      <c r="E13" s="14">
        <f t="shared" si="2"/>
        <v>2</v>
      </c>
      <c r="F13" s="14">
        <f t="shared" si="2"/>
        <v>4</v>
      </c>
      <c r="G13" s="171">
        <f t="shared" si="3"/>
        <v>2</v>
      </c>
      <c r="H13" s="20">
        <v>2</v>
      </c>
      <c r="I13" s="21"/>
      <c r="J13" s="22"/>
      <c r="K13" s="23"/>
      <c r="L13" s="107"/>
      <c r="M13" s="50">
        <v>1.2</v>
      </c>
      <c r="N13" s="15">
        <v>4</v>
      </c>
      <c r="O13" s="16"/>
      <c r="P13" s="14">
        <v>2</v>
      </c>
      <c r="Q13" s="17">
        <v>4</v>
      </c>
      <c r="R13" s="16"/>
      <c r="S13" s="18"/>
      <c r="T13" s="17">
        <v>2</v>
      </c>
      <c r="U13" s="112" t="s">
        <v>13</v>
      </c>
      <c r="V13" s="116"/>
      <c r="W13" s="128"/>
      <c r="X13" s="16"/>
      <c r="Y13" s="14"/>
      <c r="Z13" s="14"/>
      <c r="AA13" s="32"/>
      <c r="AB13" s="112"/>
      <c r="AC13" s="31"/>
      <c r="AD13" s="94" t="s">
        <v>15</v>
      </c>
    </row>
    <row r="14" spans="1:37" x14ac:dyDescent="0.2">
      <c r="A14" s="89" t="s">
        <v>63</v>
      </c>
      <c r="B14" s="148" t="s">
        <v>108</v>
      </c>
      <c r="C14" s="13">
        <f t="shared" si="0"/>
        <v>14</v>
      </c>
      <c r="D14" s="14">
        <f t="shared" si="1"/>
        <v>4</v>
      </c>
      <c r="E14" s="14">
        <f t="shared" si="2"/>
        <v>2</v>
      </c>
      <c r="F14" s="14">
        <f t="shared" si="2"/>
        <v>6</v>
      </c>
      <c r="G14" s="171">
        <f t="shared" si="3"/>
        <v>2</v>
      </c>
      <c r="H14" s="20"/>
      <c r="I14" s="21"/>
      <c r="J14" s="22"/>
      <c r="K14" s="23"/>
      <c r="L14" s="107"/>
      <c r="M14" s="50" t="s">
        <v>42</v>
      </c>
      <c r="N14" s="15">
        <v>4</v>
      </c>
      <c r="O14" s="16"/>
      <c r="P14" s="14">
        <v>2</v>
      </c>
      <c r="Q14" s="17">
        <v>6</v>
      </c>
      <c r="R14" s="16"/>
      <c r="S14" s="18" t="s">
        <v>42</v>
      </c>
      <c r="T14" s="17">
        <v>2</v>
      </c>
      <c r="U14" s="112" t="s">
        <v>13</v>
      </c>
      <c r="V14" s="116"/>
      <c r="W14" s="128"/>
      <c r="X14" s="16"/>
      <c r="Y14" s="14"/>
      <c r="Z14" s="14"/>
      <c r="AA14" s="32"/>
      <c r="AB14" s="112"/>
      <c r="AC14" s="31"/>
      <c r="AD14" s="94" t="s">
        <v>15</v>
      </c>
    </row>
    <row r="15" spans="1:37" s="42" customFormat="1" x14ac:dyDescent="0.2">
      <c r="A15" s="24" t="s">
        <v>122</v>
      </c>
      <c r="B15" s="25" t="s">
        <v>40</v>
      </c>
      <c r="C15" s="13">
        <f t="shared" si="0"/>
        <v>8</v>
      </c>
      <c r="D15" s="14">
        <f t="shared" si="1"/>
        <v>4</v>
      </c>
      <c r="E15" s="14" t="str">
        <f t="shared" si="2"/>
        <v/>
      </c>
      <c r="F15" s="14">
        <f t="shared" si="2"/>
        <v>4</v>
      </c>
      <c r="G15" s="171" t="str">
        <f t="shared" si="3"/>
        <v/>
      </c>
      <c r="H15" s="20"/>
      <c r="I15" s="21"/>
      <c r="J15" s="22"/>
      <c r="K15" s="23"/>
      <c r="L15" s="107"/>
      <c r="M15" s="50"/>
      <c r="N15" s="15">
        <v>2</v>
      </c>
      <c r="O15" s="16" t="s">
        <v>35</v>
      </c>
      <c r="P15" s="14"/>
      <c r="Q15" s="17"/>
      <c r="R15" s="16"/>
      <c r="S15" s="18"/>
      <c r="T15" s="112"/>
      <c r="U15" s="112"/>
      <c r="V15" s="128">
        <v>1</v>
      </c>
      <c r="W15" s="128"/>
      <c r="X15" s="16">
        <v>2</v>
      </c>
      <c r="Y15" s="14"/>
      <c r="Z15" s="14">
        <v>4</v>
      </c>
      <c r="AA15" s="32" t="s">
        <v>12</v>
      </c>
      <c r="AB15" s="112"/>
      <c r="AC15" s="31"/>
      <c r="AD15" s="94" t="s">
        <v>126</v>
      </c>
    </row>
    <row r="16" spans="1:37" ht="36" x14ac:dyDescent="0.2">
      <c r="A16" s="24" t="s">
        <v>123</v>
      </c>
      <c r="B16" s="25" t="s">
        <v>36</v>
      </c>
      <c r="C16" s="13">
        <f t="shared" si="0"/>
        <v>10</v>
      </c>
      <c r="D16" s="14">
        <f t="shared" si="1"/>
        <v>4</v>
      </c>
      <c r="E16" s="14" t="str">
        <f t="shared" si="2"/>
        <v/>
      </c>
      <c r="F16" s="14">
        <f t="shared" si="2"/>
        <v>6</v>
      </c>
      <c r="G16" s="171" t="str">
        <f t="shared" si="3"/>
        <v/>
      </c>
      <c r="H16" s="20"/>
      <c r="I16" s="21"/>
      <c r="J16" s="22"/>
      <c r="K16" s="23"/>
      <c r="L16" s="107"/>
      <c r="M16" s="50"/>
      <c r="N16" s="15">
        <v>2</v>
      </c>
      <c r="O16" s="16" t="s">
        <v>35</v>
      </c>
      <c r="P16" s="14"/>
      <c r="Q16" s="17"/>
      <c r="R16" s="16"/>
      <c r="S16" s="18"/>
      <c r="T16" s="112"/>
      <c r="U16" s="112"/>
      <c r="V16" s="128">
        <v>1</v>
      </c>
      <c r="W16" s="128"/>
      <c r="X16" s="16">
        <v>2</v>
      </c>
      <c r="Y16" s="14"/>
      <c r="Z16" s="14">
        <v>6</v>
      </c>
      <c r="AA16" s="32" t="s">
        <v>29</v>
      </c>
      <c r="AB16" s="112"/>
      <c r="AC16" s="31"/>
      <c r="AD16" s="94" t="s">
        <v>15</v>
      </c>
    </row>
    <row r="17" spans="1:32" ht="24" x14ac:dyDescent="0.2">
      <c r="A17" s="24" t="s">
        <v>127</v>
      </c>
      <c r="B17" s="25"/>
      <c r="C17" s="13">
        <f t="shared" si="0"/>
        <v>2</v>
      </c>
      <c r="D17" s="14">
        <f t="shared" si="1"/>
        <v>2</v>
      </c>
      <c r="E17" s="14" t="str">
        <f t="shared" si="2"/>
        <v/>
      </c>
      <c r="F17" s="14" t="str">
        <f t="shared" si="2"/>
        <v/>
      </c>
      <c r="G17" s="171" t="str">
        <f t="shared" si="3"/>
        <v/>
      </c>
      <c r="H17" s="20"/>
      <c r="I17" s="21"/>
      <c r="J17" s="22"/>
      <c r="K17" s="23"/>
      <c r="L17" s="107"/>
      <c r="M17" s="50"/>
      <c r="N17" s="15"/>
      <c r="O17" s="16"/>
      <c r="P17" s="14"/>
      <c r="Q17" s="17"/>
      <c r="R17" s="16"/>
      <c r="S17" s="18"/>
      <c r="T17" s="112"/>
      <c r="U17" s="112"/>
      <c r="V17" s="116"/>
      <c r="W17" s="128"/>
      <c r="X17" s="16">
        <v>2</v>
      </c>
      <c r="Y17" s="14"/>
      <c r="Z17" s="14"/>
      <c r="AA17" s="32"/>
      <c r="AB17" s="112"/>
      <c r="AC17" s="31"/>
      <c r="AD17" s="94" t="s">
        <v>15</v>
      </c>
    </row>
    <row r="18" spans="1:32" ht="24" x14ac:dyDescent="0.2">
      <c r="A18" s="89" t="s">
        <v>131</v>
      </c>
      <c r="B18" s="25"/>
      <c r="C18" s="13">
        <f t="shared" si="0"/>
        <v>2</v>
      </c>
      <c r="D18" s="14">
        <f t="shared" si="1"/>
        <v>2</v>
      </c>
      <c r="E18" s="14" t="str">
        <f t="shared" si="2"/>
        <v/>
      </c>
      <c r="F18" s="14" t="str">
        <f t="shared" si="2"/>
        <v/>
      </c>
      <c r="G18" s="171" t="str">
        <f t="shared" si="3"/>
        <v/>
      </c>
      <c r="H18" s="20"/>
      <c r="I18" s="21"/>
      <c r="J18" s="22"/>
      <c r="K18" s="23"/>
      <c r="L18" s="107"/>
      <c r="M18" s="50"/>
      <c r="N18" s="15"/>
      <c r="O18" s="16"/>
      <c r="P18" s="14"/>
      <c r="Q18" s="17"/>
      <c r="R18" s="16"/>
      <c r="S18" s="18"/>
      <c r="T18" s="112"/>
      <c r="U18" s="112"/>
      <c r="V18" s="116"/>
      <c r="W18" s="128"/>
      <c r="X18" s="16">
        <v>2</v>
      </c>
      <c r="Y18" s="14"/>
      <c r="Z18" s="14"/>
      <c r="AA18" s="32"/>
      <c r="AB18" s="112"/>
      <c r="AC18" s="31"/>
      <c r="AD18" s="94" t="s">
        <v>15</v>
      </c>
    </row>
    <row r="19" spans="1:32" ht="24" x14ac:dyDescent="0.2">
      <c r="A19" s="89" t="s">
        <v>121</v>
      </c>
      <c r="B19" s="25" t="s">
        <v>56</v>
      </c>
      <c r="C19" s="13">
        <f t="shared" si="0"/>
        <v>16</v>
      </c>
      <c r="D19" s="14">
        <f t="shared" si="1"/>
        <v>6</v>
      </c>
      <c r="E19" s="14">
        <f t="shared" si="2"/>
        <v>2</v>
      </c>
      <c r="F19" s="14">
        <f t="shared" si="2"/>
        <v>6</v>
      </c>
      <c r="G19" s="171">
        <f>IF(SUM(T19,AB19) &lt;&gt; 0,SUM(T19,AB19),"")</f>
        <v>2</v>
      </c>
      <c r="H19" s="20">
        <v>2</v>
      </c>
      <c r="I19" s="21"/>
      <c r="J19" s="22"/>
      <c r="K19" s="23"/>
      <c r="L19" s="120"/>
      <c r="M19" s="51"/>
      <c r="N19" s="27">
        <v>2</v>
      </c>
      <c r="O19" s="28"/>
      <c r="P19" s="26"/>
      <c r="Q19" s="29">
        <v>2</v>
      </c>
      <c r="R19" s="28"/>
      <c r="S19" s="30" t="s">
        <v>12</v>
      </c>
      <c r="T19" s="179"/>
      <c r="U19" s="113"/>
      <c r="V19" s="118"/>
      <c r="W19" s="58" t="s">
        <v>42</v>
      </c>
      <c r="X19" s="28">
        <v>2</v>
      </c>
      <c r="Y19" s="26">
        <v>2</v>
      </c>
      <c r="Z19" s="26">
        <v>4</v>
      </c>
      <c r="AA19" s="32" t="s">
        <v>42</v>
      </c>
      <c r="AB19" s="26">
        <v>2</v>
      </c>
      <c r="AC19" s="31" t="s">
        <v>13</v>
      </c>
      <c r="AD19" s="94" t="s">
        <v>15</v>
      </c>
    </row>
    <row r="20" spans="1:32" x14ac:dyDescent="0.2">
      <c r="A20" s="89" t="s">
        <v>132</v>
      </c>
      <c r="B20" s="25" t="s">
        <v>34</v>
      </c>
      <c r="C20" s="13">
        <f t="shared" si="0"/>
        <v>8</v>
      </c>
      <c r="D20" s="14">
        <f t="shared" si="1"/>
        <v>4</v>
      </c>
      <c r="E20" s="14" t="str">
        <f t="shared" si="2"/>
        <v/>
      </c>
      <c r="F20" s="14">
        <f t="shared" si="2"/>
        <v>4</v>
      </c>
      <c r="G20" s="171" t="str">
        <f t="shared" ref="G20:G23" si="4">IF(SUM(T20,AB20) &lt;&gt; 0,SUM(T20,AB20),"")</f>
        <v/>
      </c>
      <c r="H20" s="20"/>
      <c r="I20" s="21"/>
      <c r="J20" s="22"/>
      <c r="K20" s="23"/>
      <c r="L20" s="107"/>
      <c r="M20" s="51"/>
      <c r="N20" s="27">
        <v>2</v>
      </c>
      <c r="O20" s="28" t="s">
        <v>35</v>
      </c>
      <c r="P20" s="26"/>
      <c r="Q20" s="29"/>
      <c r="R20" s="28"/>
      <c r="S20" s="18"/>
      <c r="T20" s="17"/>
      <c r="U20" s="113"/>
      <c r="V20" s="118"/>
      <c r="W20" s="58">
        <v>1</v>
      </c>
      <c r="X20" s="28">
        <v>2</v>
      </c>
      <c r="Y20" s="26"/>
      <c r="Z20" s="26">
        <v>4</v>
      </c>
      <c r="AA20" s="30" t="s">
        <v>12</v>
      </c>
      <c r="AB20" s="49"/>
      <c r="AC20" s="31"/>
      <c r="AD20" s="90" t="s">
        <v>15</v>
      </c>
      <c r="AE20" s="1"/>
      <c r="AF20" s="1"/>
    </row>
    <row r="21" spans="1:32" ht="24" x14ac:dyDescent="0.2">
      <c r="A21" s="24" t="s">
        <v>129</v>
      </c>
      <c r="B21" s="25"/>
      <c r="C21" s="13">
        <f t="shared" si="0"/>
        <v>2</v>
      </c>
      <c r="D21" s="14">
        <f>IF(SUM(N21,X21,H21) &lt;&gt; 0,SUM(N21,X21,H21),"")</f>
        <v>2</v>
      </c>
      <c r="E21" s="14" t="str">
        <f>IF(SUM(P21,Y21,I21) &lt;&gt; 0,SUM(P21,Y21,I21),"")</f>
        <v/>
      </c>
      <c r="F21" s="14" t="str">
        <f>IF(SUM(Q21,Z21,J21) &lt;&gt; 0,SUM(Q21,Z21,J21),"")</f>
        <v/>
      </c>
      <c r="G21" s="171" t="str">
        <f t="shared" si="4"/>
        <v/>
      </c>
      <c r="H21" s="37"/>
      <c r="I21" s="38"/>
      <c r="J21" s="39"/>
      <c r="K21" s="40"/>
      <c r="L21" s="108"/>
      <c r="M21" s="51"/>
      <c r="N21" s="27"/>
      <c r="O21" s="28"/>
      <c r="P21" s="26"/>
      <c r="Q21" s="29"/>
      <c r="R21" s="28"/>
      <c r="S21" s="30"/>
      <c r="T21" s="49"/>
      <c r="U21" s="113"/>
      <c r="V21" s="118"/>
      <c r="W21" s="58"/>
      <c r="X21" s="28">
        <v>2</v>
      </c>
      <c r="Y21" s="26"/>
      <c r="Z21" s="26"/>
      <c r="AA21" s="32"/>
      <c r="AB21" s="29"/>
      <c r="AC21" s="34"/>
      <c r="AD21" s="90" t="s">
        <v>15</v>
      </c>
      <c r="AE21" s="52"/>
      <c r="AF21" s="1"/>
    </row>
    <row r="22" spans="1:32" x14ac:dyDescent="0.2">
      <c r="A22" s="89" t="s">
        <v>133</v>
      </c>
      <c r="B22" s="12" t="s">
        <v>31</v>
      </c>
      <c r="C22" s="13">
        <f t="shared" si="0"/>
        <v>12</v>
      </c>
      <c r="D22" s="14">
        <f>IF(SUM(N22,X22,H22) &lt;&gt; 0,SUM(N22,X22,H22),"")</f>
        <v>4</v>
      </c>
      <c r="E22" s="14" t="str">
        <f>IF(SUM(P22,Y22,I22) &lt;&gt; 0,SUM(P22,Y22,I22),"")</f>
        <v/>
      </c>
      <c r="F22" s="14">
        <f>IF(SUM(Q22,Z22,J22) &lt;&gt; 0,SUM(Q22,Z22,J22),"")</f>
        <v>6</v>
      </c>
      <c r="G22" s="171">
        <f t="shared" si="4"/>
        <v>2</v>
      </c>
      <c r="H22" s="20"/>
      <c r="I22" s="21"/>
      <c r="J22" s="22"/>
      <c r="K22" s="23"/>
      <c r="L22" s="107"/>
      <c r="M22" s="51"/>
      <c r="N22" s="27">
        <v>2</v>
      </c>
      <c r="O22" s="28" t="s">
        <v>35</v>
      </c>
      <c r="P22" s="26"/>
      <c r="Q22" s="29"/>
      <c r="R22" s="28"/>
      <c r="S22" s="30"/>
      <c r="T22" s="49"/>
      <c r="U22" s="49"/>
      <c r="V22" s="202">
        <v>1</v>
      </c>
      <c r="W22" s="58"/>
      <c r="X22" s="28">
        <v>2</v>
      </c>
      <c r="Y22" s="26"/>
      <c r="Z22" s="26">
        <v>6</v>
      </c>
      <c r="AA22" s="41"/>
      <c r="AB22" s="29">
        <v>2</v>
      </c>
      <c r="AC22" s="34" t="s">
        <v>13</v>
      </c>
      <c r="AD22" s="90" t="s">
        <v>15</v>
      </c>
    </row>
    <row r="23" spans="1:32" ht="24" x14ac:dyDescent="0.2">
      <c r="A23" s="89" t="s">
        <v>95</v>
      </c>
      <c r="B23" s="25"/>
      <c r="C23" s="13">
        <f t="shared" si="0"/>
        <v>2</v>
      </c>
      <c r="D23" s="14">
        <f t="shared" si="1"/>
        <v>2</v>
      </c>
      <c r="E23" s="14" t="str">
        <f t="shared" si="2"/>
        <v/>
      </c>
      <c r="F23" s="14" t="str">
        <f t="shared" si="2"/>
        <v/>
      </c>
      <c r="G23" s="171" t="str">
        <f t="shared" si="4"/>
        <v/>
      </c>
      <c r="H23" s="20"/>
      <c r="I23" s="21"/>
      <c r="J23" s="22"/>
      <c r="K23" s="23"/>
      <c r="L23" s="107"/>
      <c r="M23" s="51"/>
      <c r="N23" s="27"/>
      <c r="O23" s="28"/>
      <c r="P23" s="26"/>
      <c r="Q23" s="29"/>
      <c r="R23" s="28"/>
      <c r="S23" s="18"/>
      <c r="T23" s="17"/>
      <c r="U23" s="49"/>
      <c r="V23" s="117"/>
      <c r="W23" s="58"/>
      <c r="X23" s="28">
        <v>2</v>
      </c>
      <c r="Y23" s="26"/>
      <c r="Z23" s="26"/>
      <c r="AA23" s="32"/>
      <c r="AB23" s="29"/>
      <c r="AC23" s="34"/>
      <c r="AD23" s="90" t="s">
        <v>15</v>
      </c>
    </row>
    <row r="24" spans="1:32" ht="24.75" thickBot="1" x14ac:dyDescent="0.25">
      <c r="A24" s="59" t="s">
        <v>125</v>
      </c>
      <c r="B24" s="127" t="s">
        <v>81</v>
      </c>
      <c r="C24" s="60" t="str">
        <f t="shared" ref="C24" si="5">IF(SUM(D24,E24,F24) &lt;&gt; 0,SUM(D24,E24,F24),"")</f>
        <v/>
      </c>
      <c r="D24" s="61" t="str">
        <f t="shared" si="1"/>
        <v/>
      </c>
      <c r="E24" s="61" t="str">
        <f t="shared" si="2"/>
        <v/>
      </c>
      <c r="F24" s="61" t="str">
        <f t="shared" si="2"/>
        <v/>
      </c>
      <c r="G24" s="173"/>
      <c r="H24" s="62"/>
      <c r="I24" s="63"/>
      <c r="J24" s="64"/>
      <c r="K24" s="65"/>
      <c r="L24" s="109"/>
      <c r="M24" s="60"/>
      <c r="N24" s="66"/>
      <c r="O24" s="67"/>
      <c r="P24" s="61"/>
      <c r="Q24" s="68"/>
      <c r="R24" s="67"/>
      <c r="S24" s="69"/>
      <c r="T24" s="174"/>
      <c r="U24" s="114"/>
      <c r="V24" s="119"/>
      <c r="W24" s="71"/>
      <c r="X24" s="67"/>
      <c r="Y24" s="61"/>
      <c r="Z24" s="61"/>
      <c r="AA24" s="72" t="s">
        <v>29</v>
      </c>
      <c r="AB24" s="114"/>
      <c r="AC24" s="114"/>
      <c r="AD24" s="91" t="s">
        <v>15</v>
      </c>
    </row>
    <row r="25" spans="1:32" x14ac:dyDescent="0.2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</row>
    <row r="26" spans="1:32" x14ac:dyDescent="0.2">
      <c r="A26" s="56" t="s">
        <v>22</v>
      </c>
      <c r="B26" s="190"/>
      <c r="C26" s="190"/>
      <c r="D26" s="190"/>
      <c r="E26" s="55" t="s">
        <v>78</v>
      </c>
      <c r="F26" s="55"/>
      <c r="G26" s="55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56" t="s">
        <v>79</v>
      </c>
      <c r="S26" s="56"/>
      <c r="T26" s="56"/>
      <c r="U26" s="56"/>
      <c r="V26" s="56"/>
      <c r="W26" s="56"/>
      <c r="X26" s="190"/>
      <c r="Y26" s="190"/>
      <c r="Z26" s="190" t="s">
        <v>80</v>
      </c>
      <c r="AA26" s="190"/>
      <c r="AB26" s="190"/>
      <c r="AC26" s="190"/>
      <c r="AD26" s="190"/>
    </row>
  </sheetData>
  <mergeCells count="10">
    <mergeCell ref="AD8:AD9"/>
    <mergeCell ref="V1:Y1"/>
    <mergeCell ref="C5:D5"/>
    <mergeCell ref="A8:A9"/>
    <mergeCell ref="B8:B9"/>
    <mergeCell ref="H8:K8"/>
    <mergeCell ref="O6:Z6"/>
    <mergeCell ref="L8:U8"/>
    <mergeCell ref="V8:AC8"/>
    <mergeCell ref="C8:G8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M22"/>
  <sheetViews>
    <sheetView zoomScale="80" zoomScaleNormal="80" workbookViewId="0">
      <selection activeCell="J24" sqref="J24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140625" customWidth="1"/>
    <col min="13" max="13" width="6.71093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3.85546875" customWidth="1"/>
    <col min="23" max="23" width="7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7"/>
      <c r="U1" s="52"/>
      <c r="V1" s="52"/>
      <c r="W1" s="52"/>
      <c r="X1" s="52" t="s">
        <v>0</v>
      </c>
      <c r="Y1" s="52"/>
      <c r="Z1" s="52"/>
      <c r="AA1" s="52"/>
      <c r="AB1" s="167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7"/>
      <c r="U3" s="52"/>
      <c r="V3" s="52"/>
      <c r="W3" s="52"/>
      <c r="X3" s="52"/>
      <c r="Y3" s="52"/>
      <c r="Z3" s="52"/>
      <c r="AA3" s="52"/>
      <c r="AB3" s="167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8"/>
      <c r="U4" s="1"/>
      <c r="V4" s="1"/>
      <c r="W4" s="1"/>
      <c r="X4" s="1"/>
      <c r="Y4" s="1"/>
      <c r="Z4" s="1"/>
      <c r="AA4" s="53" t="s">
        <v>86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1"/>
      <c r="D5" s="1"/>
      <c r="E5" s="2" t="s">
        <v>64</v>
      </c>
      <c r="F5" s="1"/>
      <c r="G5" s="168"/>
      <c r="H5" s="1"/>
      <c r="I5" s="1"/>
      <c r="J5" s="2" t="s">
        <v>51</v>
      </c>
      <c r="K5" s="1"/>
      <c r="L5" s="1"/>
      <c r="M5" s="1"/>
      <c r="N5" s="1"/>
      <c r="O5" s="1"/>
      <c r="P5" s="1"/>
      <c r="Q5" s="1"/>
      <c r="R5" s="1"/>
      <c r="S5" s="1"/>
      <c r="T5" s="168"/>
      <c r="U5" s="1"/>
      <c r="V5" s="1"/>
      <c r="W5" s="1"/>
      <c r="X5" s="1"/>
      <c r="Y5" s="1"/>
      <c r="Z5" s="1"/>
      <c r="AA5" s="1"/>
      <c r="AB5" s="168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8"/>
      <c r="H6" s="88" t="s">
        <v>60</v>
      </c>
      <c r="I6" s="88"/>
      <c r="J6" s="88"/>
      <c r="K6" s="88"/>
      <c r="L6" s="88"/>
      <c r="M6" s="1"/>
      <c r="N6" s="1"/>
      <c r="O6" s="212" t="s">
        <v>77</v>
      </c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169"/>
      <c r="AC6" s="1"/>
      <c r="AD6" s="1" t="s">
        <v>141</v>
      </c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8"/>
      <c r="U7" s="1"/>
      <c r="V7" s="1"/>
      <c r="W7" s="1"/>
      <c r="X7" s="1"/>
      <c r="Y7" s="1"/>
      <c r="Z7" s="1"/>
      <c r="AA7" s="1"/>
      <c r="AB7" s="168"/>
      <c r="AC7" s="1"/>
      <c r="AD7" s="1"/>
      <c r="AE7" s="1"/>
      <c r="AF7" s="1"/>
    </row>
    <row r="8" spans="1:39" ht="39.75" customHeight="1" thickBot="1" x14ac:dyDescent="0.25">
      <c r="A8" s="216" t="s">
        <v>2</v>
      </c>
      <c r="B8" s="216" t="s">
        <v>32</v>
      </c>
      <c r="C8" s="213" t="s">
        <v>3</v>
      </c>
      <c r="D8" s="214"/>
      <c r="E8" s="214"/>
      <c r="F8" s="214"/>
      <c r="G8" s="215"/>
      <c r="H8" s="213" t="s">
        <v>4</v>
      </c>
      <c r="I8" s="214"/>
      <c r="J8" s="214"/>
      <c r="K8" s="215"/>
      <c r="L8" s="213" t="s">
        <v>18</v>
      </c>
      <c r="M8" s="214"/>
      <c r="N8" s="214"/>
      <c r="O8" s="214"/>
      <c r="P8" s="214"/>
      <c r="Q8" s="214"/>
      <c r="R8" s="214"/>
      <c r="S8" s="214"/>
      <c r="T8" s="214"/>
      <c r="U8" s="215"/>
      <c r="V8" s="213" t="s">
        <v>14</v>
      </c>
      <c r="W8" s="214"/>
      <c r="X8" s="214"/>
      <c r="Y8" s="214"/>
      <c r="Z8" s="214"/>
      <c r="AA8" s="214"/>
      <c r="AB8" s="214"/>
      <c r="AC8" s="215"/>
      <c r="AD8" s="216" t="s">
        <v>16</v>
      </c>
    </row>
    <row r="9" spans="1:39" ht="74.25" customHeight="1" thickBot="1" x14ac:dyDescent="0.25">
      <c r="A9" s="217"/>
      <c r="B9" s="217"/>
      <c r="C9" s="3" t="s">
        <v>5</v>
      </c>
      <c r="D9" s="4" t="s">
        <v>6</v>
      </c>
      <c r="E9" s="4" t="s">
        <v>7</v>
      </c>
      <c r="F9" s="178" t="s">
        <v>8</v>
      </c>
      <c r="G9" s="170" t="s">
        <v>96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70" t="s">
        <v>96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70" t="s">
        <v>96</v>
      </c>
      <c r="AC9" s="5" t="s">
        <v>10</v>
      </c>
      <c r="AD9" s="217"/>
    </row>
    <row r="10" spans="1:39" ht="24" x14ac:dyDescent="0.2">
      <c r="A10" s="11" t="s">
        <v>153</v>
      </c>
      <c r="B10" s="95" t="s">
        <v>33</v>
      </c>
      <c r="C10" s="35">
        <f t="shared" ref="C10:C18" si="0">IF(SUM(D10,E10,F10) &lt;&gt; 0,SUM(D10,E10,F10),"")</f>
        <v>6</v>
      </c>
      <c r="D10" s="36">
        <f t="shared" ref="D10:D18" si="1">IF(SUM(N10,X10,H10) &lt;&gt; 0,SUM(N10,X10,H10),"")</f>
        <v>2</v>
      </c>
      <c r="E10" s="36" t="str">
        <f t="shared" ref="E10:F17" si="2">IF(SUM(P10,Y10,I10) &lt;&gt; 0,SUM(P10,Y10,I10),"")</f>
        <v/>
      </c>
      <c r="F10" s="36">
        <f t="shared" si="2"/>
        <v>4</v>
      </c>
      <c r="G10" s="171" t="str">
        <f>IF(SUM(T10,AB10) &lt;&gt; 0,SUM(T10,AB10),"")</f>
        <v/>
      </c>
      <c r="H10" s="96"/>
      <c r="I10" s="97"/>
      <c r="J10" s="98"/>
      <c r="K10" s="99"/>
      <c r="L10" s="143">
        <v>1</v>
      </c>
      <c r="M10" s="92"/>
      <c r="N10" s="196">
        <v>2</v>
      </c>
      <c r="O10" s="102"/>
      <c r="P10" s="36"/>
      <c r="Q10" s="103">
        <v>4</v>
      </c>
      <c r="R10" s="102"/>
      <c r="S10" s="104" t="s">
        <v>12</v>
      </c>
      <c r="T10" s="121"/>
      <c r="U10" s="121"/>
      <c r="V10" s="122"/>
      <c r="W10" s="92"/>
      <c r="X10" s="102"/>
      <c r="Y10" s="36"/>
      <c r="Z10" s="36"/>
      <c r="AA10" s="144"/>
      <c r="AB10" s="111"/>
      <c r="AC10" s="145"/>
      <c r="AD10" s="146" t="s">
        <v>15</v>
      </c>
    </row>
    <row r="11" spans="1:39" x14ac:dyDescent="0.2">
      <c r="A11" s="93" t="s">
        <v>154</v>
      </c>
      <c r="B11" s="25" t="s">
        <v>36</v>
      </c>
      <c r="C11" s="13">
        <f t="shared" ref="C11:C15" si="3">IF(SUM(D11,E11,F11,G11) &lt;&gt; 0,SUM(D11,E11,F11,G11),"")</f>
        <v>10</v>
      </c>
      <c r="D11" s="14">
        <f t="shared" ref="D11:D15" si="4">IF(SUM(N11,X11,H11) &lt;&gt; 0,SUM(N11,X11,H11),"")</f>
        <v>2</v>
      </c>
      <c r="E11" s="14" t="str">
        <f t="shared" ref="E11:E15" si="5">IF(SUM(P11,Y11,I11) &lt;&gt; 0,SUM(P11,Y11,I11),"")</f>
        <v/>
      </c>
      <c r="F11" s="14">
        <f t="shared" ref="F11:F15" si="6">IF(SUM(Q11,Z11,J11) &lt;&gt; 0,SUM(Q11,Z11,J11),"")</f>
        <v>6</v>
      </c>
      <c r="G11" s="171">
        <f t="shared" ref="G11:G15" si="7">IF(SUM(T11,AB11) &lt;&gt; 0,SUM(T11,AB11),"")</f>
        <v>2</v>
      </c>
      <c r="H11" s="20"/>
      <c r="I11" s="21"/>
      <c r="J11" s="22"/>
      <c r="K11" s="23"/>
      <c r="L11" s="120"/>
      <c r="M11" s="128">
        <v>1.2</v>
      </c>
      <c r="N11" s="171">
        <v>2</v>
      </c>
      <c r="O11" s="16"/>
      <c r="P11" s="14"/>
      <c r="Q11" s="17">
        <v>6</v>
      </c>
      <c r="R11" s="16"/>
      <c r="S11" s="18"/>
      <c r="T11" s="112">
        <v>2</v>
      </c>
      <c r="U11" s="112" t="s">
        <v>13</v>
      </c>
      <c r="V11" s="116"/>
      <c r="W11" s="128"/>
      <c r="X11" s="16"/>
      <c r="Y11" s="14"/>
      <c r="Z11" s="14"/>
      <c r="AA11" s="126"/>
      <c r="AB11" s="130"/>
      <c r="AC11" s="209"/>
      <c r="AD11" s="90" t="s">
        <v>15</v>
      </c>
    </row>
    <row r="12" spans="1:39" ht="24" x14ac:dyDescent="0.2">
      <c r="A12" s="93" t="s">
        <v>55</v>
      </c>
      <c r="B12" s="166" t="s">
        <v>31</v>
      </c>
      <c r="C12" s="13">
        <f t="shared" si="3"/>
        <v>10</v>
      </c>
      <c r="D12" s="14">
        <f t="shared" si="4"/>
        <v>2</v>
      </c>
      <c r="E12" s="14">
        <f t="shared" si="5"/>
        <v>2</v>
      </c>
      <c r="F12" s="14">
        <f t="shared" si="6"/>
        <v>4</v>
      </c>
      <c r="G12" s="171">
        <f t="shared" si="7"/>
        <v>2</v>
      </c>
      <c r="H12" s="20"/>
      <c r="I12" s="21"/>
      <c r="J12" s="22"/>
      <c r="K12" s="23"/>
      <c r="L12" s="120"/>
      <c r="M12" s="128">
        <v>2.2999999999999998</v>
      </c>
      <c r="N12" s="171">
        <v>2</v>
      </c>
      <c r="O12" s="16"/>
      <c r="P12" s="14">
        <v>2</v>
      </c>
      <c r="Q12" s="17">
        <v>4</v>
      </c>
      <c r="R12" s="16"/>
      <c r="S12" s="18"/>
      <c r="T12" s="112">
        <v>2</v>
      </c>
      <c r="U12" s="112" t="s">
        <v>13</v>
      </c>
      <c r="V12" s="116"/>
      <c r="W12" s="128"/>
      <c r="X12" s="16"/>
      <c r="Y12" s="14"/>
      <c r="Z12" s="14"/>
      <c r="AA12" s="126"/>
      <c r="AB12" s="130"/>
      <c r="AC12" s="209"/>
      <c r="AD12" s="90" t="s">
        <v>15</v>
      </c>
    </row>
    <row r="13" spans="1:39" ht="24" x14ac:dyDescent="0.2">
      <c r="A13" s="24" t="s">
        <v>94</v>
      </c>
      <c r="B13" s="12" t="s">
        <v>40</v>
      </c>
      <c r="C13" s="13">
        <f>IF(SUM(D13,E13,F13) &lt;&gt; 0,SUM(D13,E13,F13),"")</f>
        <v>8</v>
      </c>
      <c r="D13" s="14">
        <f>IF(SUM(N13,X13,H13) &lt;&gt; 0,SUM(N13,X13,H13),"")</f>
        <v>4</v>
      </c>
      <c r="E13" s="14">
        <f>IF(SUM(P13,Y13,I13) &lt;&gt; 0,SUM(P13,Y13,I13),"")</f>
        <v>2</v>
      </c>
      <c r="F13" s="14">
        <f>IF(SUM(Q13,Z13,J13) &lt;&gt; 0,SUM(Q13,Z13,J13),"")</f>
        <v>2</v>
      </c>
      <c r="G13" s="171" t="str">
        <f>IF(SUM(T13,AB13) &lt;&gt; 0,SUM(T13,AB13),"")</f>
        <v/>
      </c>
      <c r="H13" s="37"/>
      <c r="I13" s="38"/>
      <c r="J13" s="39"/>
      <c r="K13" s="40"/>
      <c r="L13" s="108"/>
      <c r="M13" s="58"/>
      <c r="N13" s="195">
        <v>2</v>
      </c>
      <c r="O13" s="28" t="s">
        <v>35</v>
      </c>
      <c r="P13" s="26"/>
      <c r="Q13" s="29"/>
      <c r="R13" s="28"/>
      <c r="S13" s="32"/>
      <c r="T13" s="113"/>
      <c r="U13" s="49"/>
      <c r="V13" s="117"/>
      <c r="W13" s="58">
        <v>1.2</v>
      </c>
      <c r="X13" s="28">
        <v>2</v>
      </c>
      <c r="Y13" s="26">
        <v>2</v>
      </c>
      <c r="Z13" s="26">
        <v>2</v>
      </c>
      <c r="AA13" s="32" t="s">
        <v>12</v>
      </c>
      <c r="AB13" s="113"/>
      <c r="AC13" s="34"/>
      <c r="AD13" s="90" t="s">
        <v>15</v>
      </c>
    </row>
    <row r="14" spans="1:39" ht="24" x14ac:dyDescent="0.2">
      <c r="A14" s="24" t="s">
        <v>61</v>
      </c>
      <c r="B14" s="25" t="s">
        <v>36</v>
      </c>
      <c r="C14" s="13">
        <f>IF(SUM(D14,E14,F14,G14) &lt;&gt; 0,SUM(D14,E14,F14,G14),"")</f>
        <v>12</v>
      </c>
      <c r="D14" s="14">
        <f>IF(SUM(N14,X14,H14) &lt;&gt; 0,SUM(N14,X14,H14),"")</f>
        <v>4</v>
      </c>
      <c r="E14" s="14">
        <f>IF(SUM(P14,Y14,I14) &lt;&gt; 0,SUM(P14,Y14,I14),"")</f>
        <v>2</v>
      </c>
      <c r="F14" s="14">
        <f>IF(SUM(Q14,Z14,J14) &lt;&gt; 0,SUM(Q14,Z14,J14),"")</f>
        <v>4</v>
      </c>
      <c r="G14" s="171">
        <f>IF(SUM(T14,AB14) &lt;&gt; 0,SUM(T14,AB14),"")</f>
        <v>2</v>
      </c>
      <c r="H14" s="20"/>
      <c r="I14" s="21"/>
      <c r="J14" s="22"/>
      <c r="K14" s="23"/>
      <c r="L14" s="120"/>
      <c r="M14" s="58"/>
      <c r="N14" s="195">
        <v>2</v>
      </c>
      <c r="O14" s="28" t="s">
        <v>35</v>
      </c>
      <c r="P14" s="26"/>
      <c r="Q14" s="29"/>
      <c r="R14" s="28"/>
      <c r="S14" s="30"/>
      <c r="T14" s="179"/>
      <c r="U14" s="113"/>
      <c r="V14" s="58">
        <v>1</v>
      </c>
      <c r="W14" s="58"/>
      <c r="X14" s="28">
        <v>2</v>
      </c>
      <c r="Y14" s="26">
        <v>2</v>
      </c>
      <c r="Z14" s="26">
        <v>4</v>
      </c>
      <c r="AA14" s="32"/>
      <c r="AB14" s="32">
        <v>2</v>
      </c>
      <c r="AC14" s="132" t="s">
        <v>13</v>
      </c>
      <c r="AD14" s="90" t="s">
        <v>15</v>
      </c>
    </row>
    <row r="15" spans="1:39" ht="24" x14ac:dyDescent="0.2">
      <c r="A15" s="93" t="s">
        <v>84</v>
      </c>
      <c r="B15" s="166" t="s">
        <v>147</v>
      </c>
      <c r="C15" s="13">
        <f t="shared" si="3"/>
        <v>12</v>
      </c>
      <c r="D15" s="14">
        <f t="shared" si="4"/>
        <v>4</v>
      </c>
      <c r="E15" s="14">
        <f t="shared" si="5"/>
        <v>2</v>
      </c>
      <c r="F15" s="14">
        <f t="shared" si="6"/>
        <v>4</v>
      </c>
      <c r="G15" s="171">
        <f t="shared" si="7"/>
        <v>2</v>
      </c>
      <c r="H15" s="20"/>
      <c r="I15" s="21"/>
      <c r="J15" s="22"/>
      <c r="K15" s="23"/>
      <c r="L15" s="120"/>
      <c r="M15" s="128"/>
      <c r="N15" s="171">
        <v>2</v>
      </c>
      <c r="O15" s="16"/>
      <c r="P15" s="14"/>
      <c r="Q15" s="17">
        <v>2</v>
      </c>
      <c r="R15" s="16"/>
      <c r="S15" s="18" t="s">
        <v>12</v>
      </c>
      <c r="T15" s="112"/>
      <c r="U15" s="112"/>
      <c r="V15" s="116"/>
      <c r="W15" s="128" t="s">
        <v>42</v>
      </c>
      <c r="X15" s="16">
        <v>2</v>
      </c>
      <c r="Y15" s="14">
        <v>2</v>
      </c>
      <c r="Z15" s="14">
        <v>2</v>
      </c>
      <c r="AA15" s="126" t="s">
        <v>42</v>
      </c>
      <c r="AB15" s="130">
        <v>2</v>
      </c>
      <c r="AC15" s="209" t="s">
        <v>13</v>
      </c>
      <c r="AD15" s="90" t="s">
        <v>15</v>
      </c>
    </row>
    <row r="16" spans="1:39" ht="24" x14ac:dyDescent="0.2">
      <c r="A16" s="133" t="s">
        <v>85</v>
      </c>
      <c r="B16" s="134">
        <v>340</v>
      </c>
      <c r="C16" s="13" t="str">
        <f>IF(SUM(D16,E16,F16,G16) &lt;&gt; 0,SUM(D16,E16,F16,G16),"")</f>
        <v/>
      </c>
      <c r="D16" s="14" t="str">
        <f>IF(SUM(N16,X16,H16) &lt;&gt; 0,SUM(N16,X16,H16),"")</f>
        <v/>
      </c>
      <c r="E16" s="14" t="str">
        <f>IF(SUM(P16,Y16,I16) &lt;&gt; 0,SUM(P16,Y16,I16),"")</f>
        <v/>
      </c>
      <c r="F16" s="14" t="str">
        <f>IF(SUM(Q16,Z16,J16) &lt;&gt; 0,SUM(Q16,Z16,J16),"")</f>
        <v/>
      </c>
      <c r="G16" s="171" t="str">
        <f>IF(SUM(T16,AB16) &lt;&gt; 0,SUM(T16,AB16),"")</f>
        <v/>
      </c>
      <c r="H16" s="137"/>
      <c r="I16" s="138"/>
      <c r="J16" s="139"/>
      <c r="K16" s="134"/>
      <c r="L16" s="140"/>
      <c r="M16" s="141"/>
      <c r="N16" s="140"/>
      <c r="O16" s="138"/>
      <c r="P16" s="135"/>
      <c r="Q16" s="139"/>
      <c r="R16" s="138"/>
      <c r="S16" s="18" t="s">
        <v>12</v>
      </c>
      <c r="T16" s="112"/>
      <c r="U16" s="139"/>
      <c r="V16" s="141"/>
      <c r="W16" s="141"/>
      <c r="X16" s="138"/>
      <c r="Y16" s="135"/>
      <c r="Z16" s="135"/>
      <c r="AA16" s="135"/>
      <c r="AB16" s="139"/>
      <c r="AC16" s="136"/>
      <c r="AD16" s="142" t="s">
        <v>73</v>
      </c>
    </row>
    <row r="17" spans="1:32" ht="24" x14ac:dyDescent="0.2">
      <c r="A17" s="89" t="s">
        <v>155</v>
      </c>
      <c r="B17" s="166" t="s">
        <v>56</v>
      </c>
      <c r="C17" s="13">
        <f>IF(SUM(D17,E17,F17,G17) &lt;&gt; 0,SUM(D17,E17,F17,G17),"")</f>
        <v>10</v>
      </c>
      <c r="D17" s="14">
        <f t="shared" si="1"/>
        <v>2</v>
      </c>
      <c r="E17" s="14" t="str">
        <f t="shared" si="2"/>
        <v/>
      </c>
      <c r="F17" s="14">
        <f t="shared" si="2"/>
        <v>6</v>
      </c>
      <c r="G17" s="171">
        <f t="shared" ref="G17:G21" si="8">IF(SUM(T17,AB17) &lt;&gt; 0,SUM(T17,AB17),"")</f>
        <v>2</v>
      </c>
      <c r="H17" s="20"/>
      <c r="I17" s="21"/>
      <c r="J17" s="22"/>
      <c r="K17" s="23"/>
      <c r="L17" s="120">
        <v>1</v>
      </c>
      <c r="M17" s="58"/>
      <c r="N17" s="195">
        <v>2</v>
      </c>
      <c r="O17" s="28"/>
      <c r="P17" s="26"/>
      <c r="Q17" s="29">
        <v>6</v>
      </c>
      <c r="R17" s="28"/>
      <c r="S17" s="18"/>
      <c r="T17" s="17">
        <v>2</v>
      </c>
      <c r="U17" s="49" t="s">
        <v>13</v>
      </c>
      <c r="V17" s="117"/>
      <c r="W17" s="58"/>
      <c r="X17" s="28"/>
      <c r="Y17" s="26"/>
      <c r="Z17" s="26"/>
      <c r="AA17" s="32"/>
      <c r="AB17" s="113"/>
      <c r="AC17" s="34"/>
      <c r="AD17" s="90" t="s">
        <v>15</v>
      </c>
    </row>
    <row r="18" spans="1:32" ht="24.75" thickBot="1" x14ac:dyDescent="0.25">
      <c r="A18" s="74" t="s">
        <v>156</v>
      </c>
      <c r="B18" s="131" t="s">
        <v>157</v>
      </c>
      <c r="C18" s="75" t="str">
        <f t="shared" si="0"/>
        <v/>
      </c>
      <c r="D18" s="76" t="str">
        <f t="shared" si="1"/>
        <v/>
      </c>
      <c r="E18" s="76" t="str">
        <f>IF(SUM(P18,Y18,I18) &lt;&gt; 0,SUM(P18,Y18,I18),"")</f>
        <v/>
      </c>
      <c r="F18" s="76"/>
      <c r="G18" s="76"/>
      <c r="H18" s="77"/>
      <c r="I18" s="78"/>
      <c r="J18" s="79"/>
      <c r="K18" s="80"/>
      <c r="L18" s="123"/>
      <c r="M18" s="86"/>
      <c r="N18" s="197"/>
      <c r="O18" s="82"/>
      <c r="P18" s="76"/>
      <c r="Q18" s="83"/>
      <c r="R18" s="82"/>
      <c r="S18" s="84"/>
      <c r="T18" s="175"/>
      <c r="U18" s="124"/>
      <c r="V18" s="125"/>
      <c r="W18" s="86"/>
      <c r="X18" s="82"/>
      <c r="Y18" s="76"/>
      <c r="Z18" s="76"/>
      <c r="AA18" s="87" t="s">
        <v>29</v>
      </c>
      <c r="AB18" s="124"/>
      <c r="AC18" s="85"/>
      <c r="AD18" s="91" t="s">
        <v>15</v>
      </c>
    </row>
    <row r="19" spans="1:32" x14ac:dyDescent="0.2">
      <c r="A19" s="1"/>
      <c r="B19" s="1"/>
      <c r="C19" s="1"/>
      <c r="D19" s="1"/>
      <c r="E19" s="1"/>
      <c r="F19" s="153"/>
      <c r="G19" s="172" t="str">
        <f t="shared" si="8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68"/>
      <c r="U19" s="1"/>
      <c r="V19" s="1"/>
      <c r="W19" s="1"/>
      <c r="X19" s="1"/>
      <c r="Y19" s="1"/>
      <c r="Z19" s="1"/>
      <c r="AA19" s="1"/>
      <c r="AB19" s="168"/>
      <c r="AC19" s="1"/>
      <c r="AD19" s="1"/>
      <c r="AE19" s="1"/>
      <c r="AF19" s="1"/>
    </row>
    <row r="20" spans="1:32" x14ac:dyDescent="0.2">
      <c r="A20" s="56" t="s">
        <v>22</v>
      </c>
      <c r="B20" s="52"/>
      <c r="C20" s="52"/>
      <c r="D20" s="52"/>
      <c r="E20" s="210" t="s">
        <v>78</v>
      </c>
      <c r="F20" s="210"/>
      <c r="G20" s="210"/>
      <c r="H20" s="210"/>
      <c r="I20" s="210"/>
      <c r="J20" s="210"/>
      <c r="K20" s="52"/>
      <c r="L20" s="52"/>
      <c r="M20" s="52"/>
      <c r="N20" s="52"/>
      <c r="O20" s="52"/>
      <c r="P20" s="52"/>
      <c r="Q20" s="52"/>
      <c r="R20" s="56" t="s">
        <v>79</v>
      </c>
      <c r="S20" s="56"/>
      <c r="T20" s="56"/>
      <c r="U20" s="56"/>
      <c r="V20" s="56"/>
      <c r="W20" s="56"/>
      <c r="X20" s="52"/>
      <c r="Y20" s="52"/>
      <c r="Z20" s="52" t="s">
        <v>80</v>
      </c>
      <c r="AA20" s="52"/>
      <c r="AB20" s="167"/>
      <c r="AC20" s="52"/>
      <c r="AD20" s="52"/>
      <c r="AE20" s="52"/>
      <c r="AF20" s="1"/>
    </row>
    <row r="21" spans="1:32" x14ac:dyDescent="0.2">
      <c r="F21" s="189"/>
      <c r="G21" s="172" t="str">
        <f t="shared" si="8"/>
        <v/>
      </c>
    </row>
    <row r="22" spans="1:32" x14ac:dyDescent="0.2">
      <c r="F22" s="189"/>
      <c r="G22" s="189"/>
    </row>
  </sheetData>
  <mergeCells count="9">
    <mergeCell ref="A8:A9"/>
    <mergeCell ref="B8:B9"/>
    <mergeCell ref="H8:K8"/>
    <mergeCell ref="C8:G8"/>
    <mergeCell ref="E20:J20"/>
    <mergeCell ref="O6:AA6"/>
    <mergeCell ref="L8:U8"/>
    <mergeCell ref="V8:AC8"/>
    <mergeCell ref="AD8:AD9"/>
  </mergeCells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M20"/>
  <sheetViews>
    <sheetView zoomScale="90" zoomScaleNormal="90" workbookViewId="0">
      <selection activeCell="W26" sqref="W26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28515625" customWidth="1"/>
    <col min="13" max="13" width="6.71093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3.85546875" customWidth="1"/>
    <col min="23" max="23" width="7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7"/>
      <c r="U1" s="52"/>
      <c r="V1" s="52"/>
      <c r="W1" s="52"/>
      <c r="X1" s="52" t="s">
        <v>0</v>
      </c>
      <c r="Y1" s="52"/>
      <c r="Z1" s="52"/>
      <c r="AA1" s="52"/>
      <c r="AB1" s="167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7"/>
      <c r="U3" s="52"/>
      <c r="V3" s="52"/>
      <c r="W3" s="52"/>
      <c r="X3" s="52"/>
      <c r="Y3" s="52"/>
      <c r="Z3" s="52"/>
      <c r="AA3" s="52"/>
      <c r="AB3" s="167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8"/>
      <c r="U4" s="1"/>
      <c r="V4" s="1"/>
      <c r="W4" s="1"/>
      <c r="X4" s="1"/>
      <c r="Y4" s="1"/>
      <c r="Z4" s="1"/>
      <c r="AA4" s="53" t="s">
        <v>86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1"/>
      <c r="D5" s="1"/>
      <c r="E5" s="2" t="s">
        <v>76</v>
      </c>
      <c r="F5" s="1"/>
      <c r="G5" s="168"/>
      <c r="H5" s="1"/>
      <c r="I5" s="1"/>
      <c r="J5" s="2" t="s">
        <v>52</v>
      </c>
      <c r="K5" s="1"/>
      <c r="L5" s="1"/>
      <c r="M5" s="1"/>
      <c r="N5" s="1"/>
      <c r="O5" s="1"/>
      <c r="P5" s="1"/>
      <c r="Q5" s="1"/>
      <c r="R5" s="1"/>
      <c r="S5" s="1"/>
      <c r="T5" s="168"/>
      <c r="U5" s="1"/>
      <c r="V5" s="1"/>
      <c r="W5" s="1"/>
      <c r="X5" s="1"/>
      <c r="Y5" s="1"/>
      <c r="Z5" s="1"/>
      <c r="AA5" s="1"/>
      <c r="AB5" s="168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8"/>
      <c r="H6" s="88" t="s">
        <v>60</v>
      </c>
      <c r="I6" s="88"/>
      <c r="J6" s="88"/>
      <c r="K6" s="88"/>
      <c r="L6" s="88"/>
      <c r="M6" s="1"/>
      <c r="N6" s="1"/>
      <c r="O6" s="212" t="s">
        <v>77</v>
      </c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169"/>
      <c r="AC6" s="1"/>
      <c r="AD6" s="1" t="s">
        <v>141</v>
      </c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8"/>
      <c r="U7" s="1"/>
      <c r="V7" s="1"/>
      <c r="W7" s="1"/>
      <c r="X7" s="1"/>
      <c r="Y7" s="1"/>
      <c r="Z7" s="1"/>
      <c r="AA7" s="1"/>
      <c r="AB7" s="168"/>
      <c r="AC7" s="1"/>
      <c r="AD7" s="1"/>
      <c r="AE7" s="1"/>
      <c r="AF7" s="1"/>
    </row>
    <row r="8" spans="1:39" ht="39.75" customHeight="1" thickBot="1" x14ac:dyDescent="0.25">
      <c r="A8" s="216" t="s">
        <v>2</v>
      </c>
      <c r="B8" s="216" t="s">
        <v>32</v>
      </c>
      <c r="C8" s="213" t="s">
        <v>3</v>
      </c>
      <c r="D8" s="214"/>
      <c r="E8" s="214"/>
      <c r="F8" s="214"/>
      <c r="G8" s="215"/>
      <c r="H8" s="213" t="s">
        <v>4</v>
      </c>
      <c r="I8" s="214"/>
      <c r="J8" s="214"/>
      <c r="K8" s="215"/>
      <c r="L8" s="213" t="s">
        <v>18</v>
      </c>
      <c r="M8" s="214"/>
      <c r="N8" s="214"/>
      <c r="O8" s="214"/>
      <c r="P8" s="214"/>
      <c r="Q8" s="214"/>
      <c r="R8" s="214"/>
      <c r="S8" s="214"/>
      <c r="T8" s="214"/>
      <c r="U8" s="215"/>
      <c r="V8" s="213" t="s">
        <v>14</v>
      </c>
      <c r="W8" s="214"/>
      <c r="X8" s="214"/>
      <c r="Y8" s="214"/>
      <c r="Z8" s="214"/>
      <c r="AA8" s="214"/>
      <c r="AB8" s="214"/>
      <c r="AC8" s="215"/>
      <c r="AD8" s="216" t="s">
        <v>16</v>
      </c>
    </row>
    <row r="9" spans="1:39" ht="74.25" customHeight="1" thickBot="1" x14ac:dyDescent="0.25">
      <c r="A9" s="217"/>
      <c r="B9" s="217"/>
      <c r="C9" s="3" t="s">
        <v>5</v>
      </c>
      <c r="D9" s="4" t="s">
        <v>6</v>
      </c>
      <c r="E9" s="4" t="s">
        <v>7</v>
      </c>
      <c r="F9" s="178" t="s">
        <v>8</v>
      </c>
      <c r="G9" s="170" t="s">
        <v>96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70" t="s">
        <v>96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70" t="s">
        <v>96</v>
      </c>
      <c r="AC9" s="5" t="s">
        <v>10</v>
      </c>
      <c r="AD9" s="217"/>
    </row>
    <row r="10" spans="1:39" ht="24" x14ac:dyDescent="0.2">
      <c r="A10" s="11" t="s">
        <v>153</v>
      </c>
      <c r="B10" s="95" t="s">
        <v>33</v>
      </c>
      <c r="C10" s="35">
        <f t="shared" ref="C10:C18" si="0">IF(SUM(D10,E10,F10) &lt;&gt; 0,SUM(D10,E10,F10),"")</f>
        <v>6</v>
      </c>
      <c r="D10" s="36">
        <f t="shared" ref="D10:D18" si="1">IF(SUM(N10,X10,H10) &lt;&gt; 0,SUM(N10,X10,H10),"")</f>
        <v>2</v>
      </c>
      <c r="E10" s="36" t="str">
        <f t="shared" ref="E10:F17" si="2">IF(SUM(P10,Y10,I10) &lt;&gt; 0,SUM(P10,Y10,I10),"")</f>
        <v/>
      </c>
      <c r="F10" s="36">
        <f t="shared" si="2"/>
        <v>4</v>
      </c>
      <c r="G10" s="171" t="str">
        <f>IF(SUM(T10,AB10) &lt;&gt; 0,SUM(T10,AB10),"")</f>
        <v/>
      </c>
      <c r="H10" s="96"/>
      <c r="I10" s="97"/>
      <c r="J10" s="98"/>
      <c r="K10" s="99"/>
      <c r="L10" s="143">
        <v>1</v>
      </c>
      <c r="M10" s="92"/>
      <c r="N10" s="196">
        <v>2</v>
      </c>
      <c r="O10" s="102"/>
      <c r="P10" s="36"/>
      <c r="Q10" s="103">
        <v>4</v>
      </c>
      <c r="R10" s="102"/>
      <c r="S10" s="104" t="s">
        <v>12</v>
      </c>
      <c r="T10" s="121"/>
      <c r="U10" s="121"/>
      <c r="V10" s="122"/>
      <c r="W10" s="92"/>
      <c r="X10" s="102"/>
      <c r="Y10" s="36"/>
      <c r="Z10" s="36"/>
      <c r="AA10" s="144"/>
      <c r="AB10" s="111"/>
      <c r="AC10" s="145"/>
      <c r="AD10" s="146" t="s">
        <v>15</v>
      </c>
    </row>
    <row r="11" spans="1:39" ht="24" x14ac:dyDescent="0.2">
      <c r="A11" s="200" t="s">
        <v>131</v>
      </c>
      <c r="B11" s="25" t="s">
        <v>36</v>
      </c>
      <c r="C11" s="13">
        <f t="shared" ref="C11:C15" si="3">IF(SUM(D11,E11,F11,G11) &lt;&gt; 0,SUM(D11,E11,F11,G11),"")</f>
        <v>10</v>
      </c>
      <c r="D11" s="14">
        <f t="shared" si="1"/>
        <v>2</v>
      </c>
      <c r="E11" s="14" t="str">
        <f t="shared" si="2"/>
        <v/>
      </c>
      <c r="F11" s="14">
        <f t="shared" si="2"/>
        <v>6</v>
      </c>
      <c r="G11" s="171">
        <f t="shared" ref="G11:G15" si="4">IF(SUM(T11,AB11) &lt;&gt; 0,SUM(T11,AB11),"")</f>
        <v>2</v>
      </c>
      <c r="H11" s="20"/>
      <c r="I11" s="21"/>
      <c r="J11" s="22"/>
      <c r="K11" s="23"/>
      <c r="L11" s="120"/>
      <c r="M11" s="128">
        <v>1.2</v>
      </c>
      <c r="N11" s="171">
        <v>2</v>
      </c>
      <c r="O11" s="16"/>
      <c r="P11" s="14"/>
      <c r="Q11" s="17">
        <v>6</v>
      </c>
      <c r="R11" s="16"/>
      <c r="S11" s="18"/>
      <c r="T11" s="112">
        <v>2</v>
      </c>
      <c r="U11" s="112" t="s">
        <v>13</v>
      </c>
      <c r="V11" s="116"/>
      <c r="W11" s="128"/>
      <c r="X11" s="16"/>
      <c r="Y11" s="14"/>
      <c r="Z11" s="14"/>
      <c r="AA11" s="126"/>
      <c r="AB11" s="130"/>
      <c r="AC11" s="209"/>
      <c r="AD11" s="90" t="s">
        <v>15</v>
      </c>
    </row>
    <row r="12" spans="1:39" x14ac:dyDescent="0.2">
      <c r="A12" s="200" t="s">
        <v>132</v>
      </c>
      <c r="B12" s="166" t="s">
        <v>31</v>
      </c>
      <c r="C12" s="13">
        <f t="shared" si="3"/>
        <v>10</v>
      </c>
      <c r="D12" s="14">
        <f t="shared" si="1"/>
        <v>2</v>
      </c>
      <c r="E12" s="14">
        <f t="shared" si="2"/>
        <v>2</v>
      </c>
      <c r="F12" s="14">
        <f t="shared" si="2"/>
        <v>4</v>
      </c>
      <c r="G12" s="171">
        <f t="shared" si="4"/>
        <v>2</v>
      </c>
      <c r="H12" s="20"/>
      <c r="I12" s="21"/>
      <c r="J12" s="22"/>
      <c r="K12" s="23"/>
      <c r="L12" s="120"/>
      <c r="M12" s="128">
        <v>2.2999999999999998</v>
      </c>
      <c r="N12" s="171">
        <v>2</v>
      </c>
      <c r="O12" s="16"/>
      <c r="P12" s="14">
        <v>2</v>
      </c>
      <c r="Q12" s="17">
        <v>4</v>
      </c>
      <c r="R12" s="16"/>
      <c r="S12" s="18"/>
      <c r="T12" s="112">
        <v>2</v>
      </c>
      <c r="U12" s="112" t="s">
        <v>13</v>
      </c>
      <c r="V12" s="116"/>
      <c r="W12" s="128"/>
      <c r="X12" s="16"/>
      <c r="Y12" s="14"/>
      <c r="Z12" s="14"/>
      <c r="AA12" s="126"/>
      <c r="AB12" s="130"/>
      <c r="AC12" s="209"/>
      <c r="AD12" s="90" t="s">
        <v>15</v>
      </c>
    </row>
    <row r="13" spans="1:39" ht="24" x14ac:dyDescent="0.2">
      <c r="A13" s="89" t="s">
        <v>161</v>
      </c>
      <c r="B13" s="12" t="s">
        <v>40</v>
      </c>
      <c r="C13" s="13">
        <f>IF(SUM(D13,E13,F13) &lt;&gt; 0,SUM(D13,E13,F13),"")</f>
        <v>8</v>
      </c>
      <c r="D13" s="14">
        <f>IF(SUM(N13,X13,H13) &lt;&gt; 0,SUM(N13,X13,H13),"")</f>
        <v>4</v>
      </c>
      <c r="E13" s="14">
        <f>IF(SUM(P13,Y13,I13) &lt;&gt; 0,SUM(P13,Y13,I13),"")</f>
        <v>2</v>
      </c>
      <c r="F13" s="14">
        <f>IF(SUM(Q13,Z13,J13) &lt;&gt; 0,SUM(Q13,Z13,J13),"")</f>
        <v>2</v>
      </c>
      <c r="G13" s="171" t="str">
        <f>IF(SUM(T13,AB13) &lt;&gt; 0,SUM(T13,AB13),"")</f>
        <v/>
      </c>
      <c r="H13" s="37"/>
      <c r="I13" s="38"/>
      <c r="J13" s="39"/>
      <c r="K13" s="40"/>
      <c r="L13" s="108"/>
      <c r="M13" s="58"/>
      <c r="N13" s="195">
        <v>2</v>
      </c>
      <c r="O13" s="28" t="s">
        <v>35</v>
      </c>
      <c r="P13" s="26"/>
      <c r="Q13" s="29"/>
      <c r="R13" s="28"/>
      <c r="S13" s="32"/>
      <c r="T13" s="113"/>
      <c r="U13" s="49"/>
      <c r="V13" s="117"/>
      <c r="W13" s="58">
        <v>1.2</v>
      </c>
      <c r="X13" s="28">
        <v>2</v>
      </c>
      <c r="Y13" s="26">
        <v>2</v>
      </c>
      <c r="Z13" s="26">
        <v>2</v>
      </c>
      <c r="AA13" s="32" t="s">
        <v>12</v>
      </c>
      <c r="AB13" s="113"/>
      <c r="AC13" s="34"/>
      <c r="AD13" s="90" t="s">
        <v>15</v>
      </c>
    </row>
    <row r="14" spans="1:39" ht="24" x14ac:dyDescent="0.2">
      <c r="A14" s="24" t="s">
        <v>61</v>
      </c>
      <c r="B14" s="25" t="s">
        <v>36</v>
      </c>
      <c r="C14" s="13">
        <f>IF(SUM(D14,E14,F14,G14) &lt;&gt; 0,SUM(D14,E14,F14,G14),"")</f>
        <v>12</v>
      </c>
      <c r="D14" s="14">
        <f>IF(SUM(N14,X14,H14) &lt;&gt; 0,SUM(N14,X14,H14),"")</f>
        <v>4</v>
      </c>
      <c r="E14" s="14">
        <f>IF(SUM(P14,Y14,I14) &lt;&gt; 0,SUM(P14,Y14,I14),"")</f>
        <v>2</v>
      </c>
      <c r="F14" s="14">
        <f>IF(SUM(Q14,Z14,J14) &lt;&gt; 0,SUM(Q14,Z14,J14),"")</f>
        <v>4</v>
      </c>
      <c r="G14" s="171">
        <f>IF(SUM(T14,AB14) &lt;&gt; 0,SUM(T14,AB14),"")</f>
        <v>2</v>
      </c>
      <c r="H14" s="20"/>
      <c r="I14" s="21"/>
      <c r="J14" s="22"/>
      <c r="K14" s="23"/>
      <c r="L14" s="120"/>
      <c r="M14" s="58"/>
      <c r="N14" s="195">
        <v>2</v>
      </c>
      <c r="O14" s="28" t="s">
        <v>35</v>
      </c>
      <c r="P14" s="26"/>
      <c r="Q14" s="29"/>
      <c r="R14" s="28"/>
      <c r="S14" s="30"/>
      <c r="T14" s="179"/>
      <c r="U14" s="113"/>
      <c r="V14" s="58">
        <v>1</v>
      </c>
      <c r="W14" s="58"/>
      <c r="X14" s="28">
        <v>2</v>
      </c>
      <c r="Y14" s="26">
        <v>2</v>
      </c>
      <c r="Z14" s="26">
        <v>4</v>
      </c>
      <c r="AA14" s="32"/>
      <c r="AB14" s="32">
        <v>2</v>
      </c>
      <c r="AC14" s="132" t="s">
        <v>13</v>
      </c>
      <c r="AD14" s="90" t="s">
        <v>15</v>
      </c>
    </row>
    <row r="15" spans="1:39" ht="24" x14ac:dyDescent="0.2">
      <c r="A15" s="93" t="s">
        <v>84</v>
      </c>
      <c r="B15" s="166" t="s">
        <v>147</v>
      </c>
      <c r="C15" s="13">
        <f t="shared" si="3"/>
        <v>12</v>
      </c>
      <c r="D15" s="14">
        <f t="shared" si="1"/>
        <v>4</v>
      </c>
      <c r="E15" s="14">
        <f t="shared" si="2"/>
        <v>2</v>
      </c>
      <c r="F15" s="14">
        <f t="shared" si="2"/>
        <v>4</v>
      </c>
      <c r="G15" s="171">
        <f t="shared" si="4"/>
        <v>2</v>
      </c>
      <c r="H15" s="20"/>
      <c r="I15" s="21"/>
      <c r="J15" s="22"/>
      <c r="K15" s="23"/>
      <c r="L15" s="120"/>
      <c r="M15" s="128"/>
      <c r="N15" s="171">
        <v>2</v>
      </c>
      <c r="O15" s="16"/>
      <c r="P15" s="14"/>
      <c r="Q15" s="17">
        <v>2</v>
      </c>
      <c r="R15" s="16"/>
      <c r="S15" s="18" t="s">
        <v>12</v>
      </c>
      <c r="T15" s="112"/>
      <c r="U15" s="112"/>
      <c r="V15" s="116"/>
      <c r="W15" s="128" t="s">
        <v>42</v>
      </c>
      <c r="X15" s="16">
        <v>2</v>
      </c>
      <c r="Y15" s="14">
        <v>2</v>
      </c>
      <c r="Z15" s="14">
        <v>2</v>
      </c>
      <c r="AA15" s="126" t="s">
        <v>42</v>
      </c>
      <c r="AB15" s="130">
        <v>2</v>
      </c>
      <c r="AC15" s="209" t="s">
        <v>13</v>
      </c>
      <c r="AD15" s="90" t="s">
        <v>15</v>
      </c>
    </row>
    <row r="16" spans="1:39" ht="24" x14ac:dyDescent="0.2">
      <c r="A16" s="133" t="s">
        <v>85</v>
      </c>
      <c r="B16" s="134">
        <v>340</v>
      </c>
      <c r="C16" s="13" t="str">
        <f>IF(SUM(D16,E16,F16,G16) &lt;&gt; 0,SUM(D16,E16,F16,G16),"")</f>
        <v/>
      </c>
      <c r="D16" s="14" t="str">
        <f>IF(SUM(N16,X16,H16) &lt;&gt; 0,SUM(N16,X16,H16),"")</f>
        <v/>
      </c>
      <c r="E16" s="14" t="str">
        <f>IF(SUM(P16,Y16,I16) &lt;&gt; 0,SUM(P16,Y16,I16),"")</f>
        <v/>
      </c>
      <c r="F16" s="14" t="str">
        <f>IF(SUM(Q16,Z16,J16) &lt;&gt; 0,SUM(Q16,Z16,J16),"")</f>
        <v/>
      </c>
      <c r="G16" s="171" t="str">
        <f>IF(SUM(T16,AB16) &lt;&gt; 0,SUM(T16,AB16),"")</f>
        <v/>
      </c>
      <c r="H16" s="137"/>
      <c r="I16" s="138"/>
      <c r="J16" s="139"/>
      <c r="K16" s="134"/>
      <c r="L16" s="140"/>
      <c r="M16" s="141"/>
      <c r="N16" s="140"/>
      <c r="O16" s="138"/>
      <c r="P16" s="135"/>
      <c r="Q16" s="139"/>
      <c r="R16" s="138"/>
      <c r="S16" s="18" t="s">
        <v>12</v>
      </c>
      <c r="T16" s="112"/>
      <c r="U16" s="139"/>
      <c r="V16" s="141"/>
      <c r="W16" s="141"/>
      <c r="X16" s="138"/>
      <c r="Y16" s="135"/>
      <c r="Z16" s="135"/>
      <c r="AA16" s="135"/>
      <c r="AB16" s="139"/>
      <c r="AC16" s="136"/>
      <c r="AD16" s="142" t="s">
        <v>73</v>
      </c>
    </row>
    <row r="17" spans="1:32" ht="24" x14ac:dyDescent="0.2">
      <c r="A17" s="89" t="s">
        <v>95</v>
      </c>
      <c r="B17" s="166" t="s">
        <v>56</v>
      </c>
      <c r="C17" s="13">
        <f>IF(SUM(D17,E17,F17,G17) &lt;&gt; 0,SUM(D17,E17,F17,G17),"")</f>
        <v>10</v>
      </c>
      <c r="D17" s="14">
        <f t="shared" si="1"/>
        <v>2</v>
      </c>
      <c r="E17" s="14" t="str">
        <f t="shared" si="2"/>
        <v/>
      </c>
      <c r="F17" s="14">
        <f t="shared" si="2"/>
        <v>6</v>
      </c>
      <c r="G17" s="171">
        <f t="shared" ref="G17:G19" si="5">IF(SUM(T17,AB17) &lt;&gt; 0,SUM(T17,AB17),"")</f>
        <v>2</v>
      </c>
      <c r="H17" s="20"/>
      <c r="I17" s="21"/>
      <c r="J17" s="22"/>
      <c r="K17" s="23"/>
      <c r="L17" s="120">
        <v>1</v>
      </c>
      <c r="M17" s="58"/>
      <c r="N17" s="195">
        <v>2</v>
      </c>
      <c r="O17" s="28"/>
      <c r="P17" s="26"/>
      <c r="Q17" s="29">
        <v>6</v>
      </c>
      <c r="R17" s="28"/>
      <c r="S17" s="18"/>
      <c r="T17" s="17">
        <v>2</v>
      </c>
      <c r="U17" s="49" t="s">
        <v>13</v>
      </c>
      <c r="V17" s="117"/>
      <c r="W17" s="58"/>
      <c r="X17" s="28"/>
      <c r="Y17" s="26"/>
      <c r="Z17" s="26"/>
      <c r="AA17" s="32"/>
      <c r="AB17" s="113"/>
      <c r="AC17" s="34"/>
      <c r="AD17" s="90" t="s">
        <v>15</v>
      </c>
    </row>
    <row r="18" spans="1:32" ht="24.75" thickBot="1" x14ac:dyDescent="0.25">
      <c r="A18" s="74" t="s">
        <v>156</v>
      </c>
      <c r="B18" s="131" t="s">
        <v>157</v>
      </c>
      <c r="C18" s="75" t="str">
        <f t="shared" si="0"/>
        <v/>
      </c>
      <c r="D18" s="76" t="str">
        <f t="shared" si="1"/>
        <v/>
      </c>
      <c r="E18" s="76" t="str">
        <f>IF(SUM(P18,Y18,I18) &lt;&gt; 0,SUM(P18,Y18,I18),"")</f>
        <v/>
      </c>
      <c r="F18" s="76"/>
      <c r="G18" s="76"/>
      <c r="H18" s="77"/>
      <c r="I18" s="78"/>
      <c r="J18" s="79"/>
      <c r="K18" s="80"/>
      <c r="L18" s="123"/>
      <c r="M18" s="86"/>
      <c r="N18" s="197"/>
      <c r="O18" s="82"/>
      <c r="P18" s="76"/>
      <c r="Q18" s="83"/>
      <c r="R18" s="82"/>
      <c r="S18" s="84"/>
      <c r="T18" s="175"/>
      <c r="U18" s="124"/>
      <c r="V18" s="125"/>
      <c r="W18" s="86"/>
      <c r="X18" s="82"/>
      <c r="Y18" s="76"/>
      <c r="Z18" s="76"/>
      <c r="AA18" s="87" t="s">
        <v>29</v>
      </c>
      <c r="AB18" s="124"/>
      <c r="AC18" s="85"/>
      <c r="AD18" s="91" t="s">
        <v>15</v>
      </c>
    </row>
    <row r="19" spans="1:32" x14ac:dyDescent="0.2">
      <c r="A19" s="204"/>
      <c r="B19" s="204"/>
      <c r="C19" s="204"/>
      <c r="D19" s="204"/>
      <c r="E19" s="204"/>
      <c r="F19" s="153"/>
      <c r="G19" s="172" t="str">
        <f t="shared" si="5"/>
        <v/>
      </c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</row>
    <row r="20" spans="1:32" x14ac:dyDescent="0.2">
      <c r="A20" s="56" t="s">
        <v>22</v>
      </c>
      <c r="B20" s="203"/>
      <c r="C20" s="203"/>
      <c r="D20" s="203"/>
      <c r="E20" s="55" t="s">
        <v>78</v>
      </c>
      <c r="F20" s="55"/>
      <c r="G20" s="55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56" t="s">
        <v>79</v>
      </c>
      <c r="S20" s="56"/>
      <c r="T20" s="56"/>
      <c r="U20" s="56"/>
      <c r="V20" s="56"/>
      <c r="W20" s="56"/>
      <c r="X20" s="203"/>
      <c r="Y20" s="203"/>
      <c r="Z20" s="203" t="s">
        <v>80</v>
      </c>
      <c r="AA20" s="203"/>
      <c r="AB20" s="203"/>
      <c r="AC20" s="203"/>
      <c r="AD20" s="203"/>
      <c r="AE20" s="203"/>
      <c r="AF20" s="204"/>
    </row>
  </sheetData>
  <mergeCells count="8">
    <mergeCell ref="AD8:AD9"/>
    <mergeCell ref="A8:A9"/>
    <mergeCell ref="B8:B9"/>
    <mergeCell ref="H8:K8"/>
    <mergeCell ref="C8:G8"/>
    <mergeCell ref="O6:AA6"/>
    <mergeCell ref="L8:U8"/>
    <mergeCell ref="V8:AC8"/>
  </mergeCells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1 курс++</vt:lpstr>
      <vt:lpstr>2 курс++</vt:lpstr>
      <vt:lpstr>3 курс ЭТ++</vt:lpstr>
      <vt:lpstr>3 курс ЭП++</vt:lpstr>
      <vt:lpstr>4 курс ЭТ++</vt:lpstr>
      <vt:lpstr>4 курс ЭП++</vt:lpstr>
      <vt:lpstr>5 курс ЭТ++</vt:lpstr>
      <vt:lpstr>5 курс ЭП++</vt:lpstr>
      <vt:lpstr>'1 курс++'!Область_печати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2023-03-27T10:26:59Z</cp:lastPrinted>
  <dcterms:created xsi:type="dcterms:W3CDTF">1996-10-08T23:32:33Z</dcterms:created>
  <dcterms:modified xsi:type="dcterms:W3CDTF">2023-09-05T08:21:44Z</dcterms:modified>
</cp:coreProperties>
</file>