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25" windowWidth="11115" windowHeight="5910" tabRatio="854" activeTab="2"/>
  </bookViews>
  <sheets>
    <sheet name="Курс 1" sheetId="15" r:id="rId1"/>
    <sheet name="Курс 2" sheetId="16" r:id="rId2"/>
    <sheet name="Курс 3" sheetId="17" r:id="rId3"/>
  </sheets>
  <definedNames>
    <definedName name="_xlnm.Print_Area" localSheetId="0">'Курс 1'!$A$1:$AC$22</definedName>
  </definedNames>
  <calcPr calcId="145621"/>
</workbook>
</file>

<file path=xl/calcChain.xml><?xml version="1.0" encoding="utf-8"?>
<calcChain xmlns="http://schemas.openxmlformats.org/spreadsheetml/2006/main">
  <c r="E26" i="17" l="1"/>
  <c r="F26" i="17"/>
  <c r="G26" i="17"/>
  <c r="H26" i="17"/>
  <c r="D26" i="17" l="1"/>
  <c r="E17" i="17"/>
  <c r="F17" i="17"/>
  <c r="G17" i="17"/>
  <c r="H17" i="17"/>
  <c r="E18" i="17"/>
  <c r="F18" i="17"/>
  <c r="G18" i="17"/>
  <c r="H18" i="17"/>
  <c r="E19" i="17"/>
  <c r="F19" i="17"/>
  <c r="G19" i="17"/>
  <c r="H19" i="17"/>
  <c r="E20" i="17"/>
  <c r="F20" i="17"/>
  <c r="G20" i="17"/>
  <c r="H20" i="17"/>
  <c r="E21" i="17"/>
  <c r="F21" i="17"/>
  <c r="G21" i="17"/>
  <c r="H21" i="17"/>
  <c r="E22" i="17"/>
  <c r="F22" i="17"/>
  <c r="G22" i="17"/>
  <c r="H22" i="17"/>
  <c r="E23" i="17"/>
  <c r="F23" i="17"/>
  <c r="G23" i="17"/>
  <c r="H23" i="17"/>
  <c r="E24" i="17"/>
  <c r="F24" i="17"/>
  <c r="G24" i="17"/>
  <c r="H24" i="17"/>
  <c r="E9" i="17"/>
  <c r="F9" i="17"/>
  <c r="G9" i="17"/>
  <c r="H9" i="17"/>
  <c r="H27" i="17"/>
  <c r="G27" i="17"/>
  <c r="F27" i="17"/>
  <c r="E27" i="17"/>
  <c r="H25" i="17"/>
  <c r="G25" i="17"/>
  <c r="F25" i="17"/>
  <c r="E25" i="17"/>
  <c r="H16" i="17"/>
  <c r="G16" i="17"/>
  <c r="F16" i="17"/>
  <c r="E16" i="17"/>
  <c r="H15" i="17"/>
  <c r="G15" i="17"/>
  <c r="F15" i="17"/>
  <c r="E15" i="17"/>
  <c r="H14" i="17"/>
  <c r="G14" i="17"/>
  <c r="F14" i="17"/>
  <c r="E14" i="17"/>
  <c r="H13" i="17"/>
  <c r="G13" i="17"/>
  <c r="F13" i="17"/>
  <c r="E13" i="17"/>
  <c r="H12" i="17"/>
  <c r="G12" i="17"/>
  <c r="F12" i="17"/>
  <c r="E12" i="17"/>
  <c r="H11" i="17"/>
  <c r="G11" i="17"/>
  <c r="F11" i="17"/>
  <c r="E11" i="17"/>
  <c r="H10" i="17"/>
  <c r="G10" i="17"/>
  <c r="F10" i="17"/>
  <c r="E10" i="17"/>
  <c r="D18" i="17" l="1"/>
  <c r="D13" i="17"/>
  <c r="D19" i="17"/>
  <c r="D21" i="17"/>
  <c r="D17" i="17"/>
  <c r="D27" i="17"/>
  <c r="D25" i="17"/>
  <c r="D24" i="17"/>
  <c r="D23" i="17"/>
  <c r="D22" i="17"/>
  <c r="D20" i="17"/>
  <c r="D16" i="17"/>
  <c r="D15" i="17"/>
  <c r="D14" i="17"/>
  <c r="D12" i="17"/>
  <c r="D11" i="17"/>
  <c r="D10" i="17"/>
  <c r="D9" i="17"/>
  <c r="G11" i="16"/>
  <c r="F11" i="16"/>
  <c r="E11" i="16"/>
  <c r="D11" i="16"/>
  <c r="G9" i="16"/>
  <c r="F9" i="16"/>
  <c r="E9" i="16"/>
  <c r="D9" i="16"/>
  <c r="G20" i="16"/>
  <c r="F20" i="16"/>
  <c r="C20" i="16" s="1"/>
  <c r="E20" i="16"/>
  <c r="D20" i="16"/>
  <c r="G19" i="16"/>
  <c r="F19" i="16"/>
  <c r="E19" i="16"/>
  <c r="D19" i="16"/>
  <c r="G18" i="16"/>
  <c r="F18" i="16"/>
  <c r="E18" i="16"/>
  <c r="D18" i="16"/>
  <c r="G17" i="16"/>
  <c r="F17" i="16"/>
  <c r="E17" i="16"/>
  <c r="D17" i="16"/>
  <c r="G16" i="16"/>
  <c r="F16" i="16"/>
  <c r="C16" i="16" s="1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G10" i="16"/>
  <c r="F10" i="16"/>
  <c r="E10" i="16"/>
  <c r="D10" i="16"/>
  <c r="C10" i="15"/>
  <c r="C11" i="15"/>
  <c r="C12" i="15"/>
  <c r="C13" i="15"/>
  <c r="C14" i="15"/>
  <c r="C15" i="15"/>
  <c r="C16" i="15"/>
  <c r="C20" i="15"/>
  <c r="G10" i="15"/>
  <c r="G11" i="15"/>
  <c r="G12" i="15"/>
  <c r="G13" i="15"/>
  <c r="G14" i="15"/>
  <c r="G15" i="15"/>
  <c r="G16" i="15"/>
  <c r="G17" i="15"/>
  <c r="C17" i="15" s="1"/>
  <c r="G18" i="15"/>
  <c r="C18" i="15" s="1"/>
  <c r="G19" i="15"/>
  <c r="C19" i="15" s="1"/>
  <c r="G20" i="15"/>
  <c r="C9" i="15"/>
  <c r="G9" i="15"/>
  <c r="D10" i="15"/>
  <c r="C19" i="16" l="1"/>
  <c r="C18" i="16"/>
  <c r="C17" i="16"/>
  <c r="C15" i="16"/>
  <c r="C14" i="16"/>
  <c r="C13" i="16"/>
  <c r="C12" i="16"/>
  <c r="C11" i="16"/>
  <c r="C10" i="16"/>
  <c r="C9" i="16"/>
  <c r="D18" i="15"/>
  <c r="E18" i="15"/>
  <c r="F18" i="15"/>
  <c r="D13" i="15"/>
  <c r="E13" i="15"/>
  <c r="F13" i="15"/>
  <c r="D16" i="15"/>
  <c r="E16" i="15"/>
  <c r="F16" i="15"/>
  <c r="D14" i="15"/>
  <c r="E14" i="15"/>
  <c r="F14" i="15"/>
  <c r="E10" i="15"/>
  <c r="F10" i="15"/>
  <c r="F11" i="15"/>
  <c r="E11" i="15"/>
  <c r="D11" i="15"/>
  <c r="F20" i="15"/>
  <c r="E20" i="15"/>
  <c r="D20" i="15"/>
  <c r="F19" i="15"/>
  <c r="E19" i="15"/>
  <c r="D19" i="15"/>
  <c r="F17" i="15"/>
  <c r="E17" i="15"/>
  <c r="D17" i="15"/>
  <c r="F15" i="15"/>
  <c r="E15" i="15"/>
  <c r="D15" i="15"/>
  <c r="F12" i="15"/>
  <c r="E12" i="15"/>
  <c r="D12" i="15"/>
  <c r="F9" i="15"/>
  <c r="E9" i="15"/>
  <c r="D9" i="15"/>
</calcChain>
</file>

<file path=xl/sharedStrings.xml><?xml version="1.0" encoding="utf-8"?>
<sst xmlns="http://schemas.openxmlformats.org/spreadsheetml/2006/main" count="341" uniqueCount="103">
  <si>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</si>
  <si>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</si>
  <si>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</si>
  <si>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</si>
  <si>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</si>
  <si>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</si>
  <si>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</si>
  <si>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</si>
  <si>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</si>
  <si>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Иностранный язык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</si>
  <si>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</si>
  <si>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</si>
  <si>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</si>
  <si>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</si>
  <si>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</si>
  <si>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</si>
  <si>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</si>
  <si>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</si>
  <si>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</si>
  <si>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</si>
  <si>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</si>
  <si>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ТМН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</si>
  <si>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</si>
  <si>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</si>
  <si>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</si>
  <si>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</si>
  <si>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</si>
  <si>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История</t>
  </si>
  <si>
    <t>144 (4)</t>
  </si>
  <si>
    <t>Философия</t>
  </si>
  <si>
    <t>Ин.яз.</t>
  </si>
  <si>
    <t>72 (2)</t>
  </si>
  <si>
    <t>Микроэкономика</t>
  </si>
  <si>
    <t>216 (6)</t>
  </si>
  <si>
    <t>д.зач</t>
  </si>
  <si>
    <t>Макроэкономика</t>
  </si>
  <si>
    <t>Безопасность жизнедеятельности</t>
  </si>
  <si>
    <t>108 (3)</t>
  </si>
  <si>
    <t>БЖД</t>
  </si>
  <si>
    <t>180 (5)</t>
  </si>
  <si>
    <t>ВМ</t>
  </si>
  <si>
    <t>номер РГЗ</t>
  </si>
  <si>
    <t>номер ИДЗ</t>
  </si>
  <si>
    <t>252 (7)</t>
  </si>
  <si>
    <t>Правоведение</t>
  </si>
  <si>
    <t>Высшая математика</t>
  </si>
  <si>
    <t>Спесивцева С.Е.</t>
  </si>
  <si>
    <t>Директор ДОП</t>
  </si>
  <si>
    <t>Дороганов Е.А.</t>
  </si>
  <si>
    <t>Институт заочного образования</t>
  </si>
  <si>
    <t>Е.И. Евтушенко</t>
  </si>
  <si>
    <t>2020/2021 уч. год.</t>
  </si>
  <si>
    <t>41.03.06</t>
  </si>
  <si>
    <t>"Публичная политика и социальные науки"</t>
  </si>
  <si>
    <t>396 (11)</t>
  </si>
  <si>
    <t>СиУ</t>
  </si>
  <si>
    <t>Основы публичной политики</t>
  </si>
  <si>
    <t>История социальных и политических учений</t>
  </si>
  <si>
    <t>Информационные технологии в публичной политике</t>
  </si>
  <si>
    <t>ЭиОП</t>
  </si>
  <si>
    <t>Логика и теория аргументации</t>
  </si>
  <si>
    <t>2021/2022 уч. год.</t>
  </si>
  <si>
    <t>Консультации</t>
  </si>
  <si>
    <t>Второй курс</t>
  </si>
  <si>
    <t>Социология</t>
  </si>
  <si>
    <t>Социально-экономическая статистика</t>
  </si>
  <si>
    <t>ФМ</t>
  </si>
  <si>
    <t>Моделирование социально-экономических процессов</t>
  </si>
  <si>
    <t>Управление человеческими ресурсами</t>
  </si>
  <si>
    <t>Основы менеджмента</t>
  </si>
  <si>
    <t>Политическая социология</t>
  </si>
  <si>
    <t>Психлогические основы политической деятельности</t>
  </si>
  <si>
    <t>Теория межкультурных коммуникаций</t>
  </si>
  <si>
    <t>История экономических учений</t>
  </si>
  <si>
    <t>Учебная практика</t>
  </si>
  <si>
    <t>консультации</t>
  </si>
  <si>
    <t>Третий курс</t>
  </si>
  <si>
    <t>Физическая культура и спорт</t>
  </si>
  <si>
    <t>ФВС</t>
  </si>
  <si>
    <t>Социальная политика и социальное государство</t>
  </si>
  <si>
    <t>Институциональная среда менеджмента</t>
  </si>
  <si>
    <t>История управленческой мысли</t>
  </si>
  <si>
    <t>Экономический анализ</t>
  </si>
  <si>
    <t>БУиА</t>
  </si>
  <si>
    <t>2022/2023 уч. год.</t>
  </si>
  <si>
    <t>Второй иностранный язык*</t>
  </si>
  <si>
    <t>Сравнительная политология</t>
  </si>
  <si>
    <t>Организация и проведение информационных кампаний</t>
  </si>
  <si>
    <t>Марк.</t>
  </si>
  <si>
    <t>Исследование социально-экономических и политических процессов*</t>
  </si>
  <si>
    <t>Политическая этика*</t>
  </si>
  <si>
    <t>Инвестиционный анализ</t>
  </si>
  <si>
    <t>Экономика информационного общества</t>
  </si>
  <si>
    <t>Теория и технология социальной профилактики*</t>
  </si>
  <si>
    <t>Экономика инновационной деятельности*</t>
  </si>
  <si>
    <t>Демографическая политика</t>
  </si>
  <si>
    <t>Тайм-менеджмент</t>
  </si>
  <si>
    <t>Связи с общественностью в органах власти</t>
  </si>
  <si>
    <t>Региональная политика и управление территорией</t>
  </si>
  <si>
    <t>Теория гражданского общества</t>
  </si>
  <si>
    <t>Современные политические теории*</t>
  </si>
  <si>
    <t>Ссылки</t>
  </si>
  <si>
    <t>https://bolid.bstu.ru/courses/course-v1:BSTU+CS014+2019_C1/course/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</si>
</sst>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3" fillId="0" borderId="3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55" xfId="0" applyFont="1" applyBorder="1" applyAlignment="1">
      <alignment horizontal="center" vertical="center" textRotation="90" wrapText="1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67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 vertical="center" textRotation="90" wrapText="1"/>
    </xf>
    <xf numFmtId="0" fontId="9" fillId="0" borderId="0" xfId="0" applyFont="1" applyAlignment="1">
      <alignment vertical="center"/>
    </xf>
    <xf numFmtId="0" fontId="2" fillId="3" borderId="62" xfId="0" applyFont="1" applyFill="1" applyBorder="1" applyAlignment="1">
      <alignment horizontal="center" vertical="center" textRotation="90" wrapText="1"/>
    </xf>
    <xf numFmtId="0" fontId="2" fillId="3" borderId="63" xfId="0" applyFont="1" applyFill="1" applyBorder="1" applyAlignment="1">
      <alignment horizontal="center" vertical="center" textRotation="90" wrapText="1"/>
    </xf>
    <xf numFmtId="0" fontId="2" fillId="3" borderId="64" xfId="0" applyFont="1" applyFill="1" applyBorder="1" applyAlignment="1">
      <alignment horizontal="center" vertical="center" textRotation="90" wrapText="1"/>
    </xf>
    <xf numFmtId="0" fontId="2" fillId="3" borderId="0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28" xfId="0" applyFont="1" applyFill="1" applyBorder="1" applyAlignment="1">
      <alignment horizontal="center" vertical="center" textRotation="90" wrapText="1"/>
    </xf>
    <xf numFmtId="0" fontId="2" fillId="3" borderId="29" xfId="0" applyFont="1" applyFill="1" applyBorder="1" applyAlignment="1">
      <alignment horizontal="center" vertical="center" textRotation="90" wrapText="1"/>
    </xf>
    <xf numFmtId="0" fontId="2" fillId="3" borderId="30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5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5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 wrapText="1"/>
    </xf>
    <xf numFmtId="0" fontId="3" fillId="3" borderId="6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textRotation="90" wrapText="1"/>
    </xf>
    <xf numFmtId="0" fontId="2" fillId="3" borderId="67" xfId="0" applyFont="1" applyFill="1" applyBorder="1" applyAlignment="1">
      <alignment horizontal="center" vertical="center" textRotation="90" wrapText="1"/>
    </xf>
    <xf numFmtId="0" fontId="2" fillId="3" borderId="54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1" fillId="0" borderId="32" xfId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olid.bstu.ru/courses/course-v1:BSTU+CS014+2019_C1/cour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U22"/>
  <sheetViews>
    <sheetView zoomScale="154" zoomScaleNormal="154" zoomScaleSheetLayoutView="100" workbookViewId="0">
      <selection activeCell="A7" sqref="A7:AC19"/>
    </sheetView>
  </sheetViews>
  <sheetFormatPr defaultRowHeight="12.75" x14ac:dyDescent="0.2"/>
  <cols>
    <col min="1" max="1" width="30.85546875" style="9" customWidth="1"/>
    <col min="2" max="2" width="8.140625" style="9" customWidth="1"/>
    <col min="3" max="3" width="4.5703125" style="9" customWidth="1"/>
    <col min="4" max="5" width="4.28515625" style="9" customWidth="1"/>
    <col min="6" max="7" width="5.28515625" style="9" customWidth="1"/>
    <col min="8" max="10" width="3.140625" style="9" bestFit="1" customWidth="1"/>
    <col min="11" max="11" width="3.140625" style="9" customWidth="1"/>
    <col min="12" max="12" width="5" style="9" customWidth="1"/>
    <col min="13" max="13" width="3.140625" style="9" bestFit="1" customWidth="1"/>
    <col min="14" max="14" width="3.140625" style="9" customWidth="1"/>
    <col min="15" max="15" width="3.42578125" style="9" customWidth="1"/>
    <col min="16" max="16" width="3.28515625" style="9" customWidth="1"/>
    <col min="17" max="17" width="3.5703125" style="9" customWidth="1"/>
    <col min="18" max="19" width="5.28515625" style="9" customWidth="1"/>
    <col min="20" max="21" width="5.42578125" style="9" customWidth="1"/>
    <col min="22" max="22" width="6" style="9" customWidth="1"/>
    <col min="23" max="25" width="3.42578125" style="9" customWidth="1"/>
    <col min="26" max="27" width="5.7109375" style="9" customWidth="1"/>
    <col min="28" max="28" width="4.5703125" style="9" customWidth="1"/>
    <col min="29" max="29" width="10.5703125" style="9" bestFit="1" customWidth="1"/>
    <col min="30" max="30" width="4.140625" style="9" customWidth="1"/>
    <col min="31" max="31" width="3.85546875" style="9" customWidth="1"/>
    <col min="32" max="32" width="4.42578125" style="9" customWidth="1"/>
    <col min="33" max="33" width="4.28515625" style="9" customWidth="1"/>
    <col min="34" max="34" width="3.5703125" style="9" customWidth="1"/>
    <col min="35" max="35" width="1.85546875" style="9" bestFit="1" customWidth="1"/>
    <col min="36" max="36" width="4" style="9" customWidth="1"/>
    <col min="37" max="37" width="3.28515625" style="9" customWidth="1"/>
    <col min="38" max="16384" width="9.140625" style="9"/>
  </cols>
  <sheetData>
    <row r="1" spans="1:47" s="47" customFormat="1" x14ac:dyDescent="0.2">
      <c r="A1" s="10"/>
      <c r="B1" s="10"/>
      <c r="C1" s="10"/>
      <c r="D1" s="37"/>
      <c r="E1" s="37"/>
      <c r="F1" s="37"/>
      <c r="G1" s="37"/>
      <c r="H1" s="10" t="s">
        <v>22</v>
      </c>
      <c r="I1" s="10"/>
      <c r="J1" s="37"/>
      <c r="K1" s="37"/>
      <c r="L1" s="37"/>
      <c r="M1" s="37"/>
      <c r="N1" s="37"/>
      <c r="O1" s="37"/>
      <c r="P1" s="37"/>
      <c r="Q1" s="37"/>
      <c r="R1" s="37"/>
      <c r="S1" s="37"/>
      <c r="T1" s="10"/>
      <c r="U1" s="10"/>
      <c r="V1" s="10"/>
      <c r="W1" s="10"/>
      <c r="X1" s="206" t="s">
        <v>8</v>
      </c>
      <c r="Y1" s="206"/>
      <c r="Z1" s="206"/>
      <c r="AA1" s="206"/>
      <c r="AB1" s="206"/>
      <c r="AC1" s="10"/>
      <c r="AD1" s="10"/>
    </row>
    <row r="2" spans="1:47" s="47" customFormat="1" x14ac:dyDescent="0.2">
      <c r="A2" s="10"/>
      <c r="B2" s="36"/>
      <c r="C2" s="36"/>
      <c r="D2" s="36"/>
      <c r="E2" s="36"/>
      <c r="F2" s="36"/>
      <c r="G2" s="36"/>
      <c r="H2" s="10" t="s">
        <v>14</v>
      </c>
      <c r="I2" s="10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10"/>
      <c r="Y2" s="36"/>
      <c r="Z2" s="10" t="s">
        <v>16</v>
      </c>
      <c r="AA2" s="10"/>
      <c r="AB2" s="36"/>
      <c r="AC2" s="36"/>
      <c r="AD2" s="36"/>
    </row>
    <row r="3" spans="1:47" s="47" customFormat="1" x14ac:dyDescent="0.2">
      <c r="A3" s="10"/>
      <c r="B3" s="10"/>
      <c r="C3" s="10"/>
      <c r="D3" s="10"/>
      <c r="E3" s="10"/>
      <c r="F3" s="36" t="s">
        <v>7</v>
      </c>
      <c r="G3" s="36"/>
      <c r="H3" s="36"/>
      <c r="I3" s="36"/>
      <c r="J3" s="36"/>
      <c r="K3" s="36"/>
      <c r="L3" s="36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36"/>
    </row>
    <row r="4" spans="1:47" x14ac:dyDescent="0.2">
      <c r="A4" s="207" t="s">
        <v>24</v>
      </c>
      <c r="B4" s="207"/>
      <c r="C4" s="36"/>
      <c r="D4" s="208" t="s">
        <v>52</v>
      </c>
      <c r="E4" s="208"/>
      <c r="H4" s="11" t="s">
        <v>53</v>
      </c>
      <c r="I4" s="11"/>
      <c r="J4" s="8"/>
      <c r="K4" s="8"/>
      <c r="L4" s="8"/>
      <c r="M4" s="7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37" t="s">
        <v>50</v>
      </c>
      <c r="AC4" s="37"/>
      <c r="AD4" s="37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x14ac:dyDescent="0.2">
      <c r="A5" s="10"/>
      <c r="B5" s="10"/>
      <c r="C5" s="10"/>
      <c r="H5" s="11"/>
      <c r="I5" s="36"/>
      <c r="J5" s="36"/>
      <c r="K5" s="36"/>
      <c r="L5" s="36"/>
      <c r="M5" s="36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3.5" thickBot="1" x14ac:dyDescent="0.25">
      <c r="A6" s="10"/>
      <c r="B6" s="10"/>
      <c r="C6" s="10"/>
      <c r="D6" s="10"/>
      <c r="E6" s="10"/>
      <c r="F6" s="10"/>
      <c r="G6" s="10"/>
      <c r="H6" s="209" t="s">
        <v>25</v>
      </c>
      <c r="I6" s="209"/>
      <c r="J6" s="209"/>
      <c r="K6" s="209"/>
      <c r="L6" s="209"/>
      <c r="M6" s="210" t="s">
        <v>49</v>
      </c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10"/>
      <c r="Y6" s="10"/>
      <c r="Z6" s="94" t="s">
        <v>51</v>
      </c>
      <c r="AA6" s="36"/>
      <c r="AB6" s="36"/>
      <c r="AC6" s="36"/>
      <c r="AD6" s="36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43.5" customHeight="1" thickBot="1" x14ac:dyDescent="0.25">
      <c r="A7" s="202" t="s">
        <v>6</v>
      </c>
      <c r="B7" s="204" t="s">
        <v>26</v>
      </c>
      <c r="C7" s="199" t="s">
        <v>15</v>
      </c>
      <c r="D7" s="200"/>
      <c r="E7" s="200"/>
      <c r="F7" s="200"/>
      <c r="G7" s="201"/>
      <c r="H7" s="199" t="s">
        <v>17</v>
      </c>
      <c r="I7" s="200"/>
      <c r="J7" s="201"/>
      <c r="K7" s="199" t="s">
        <v>18</v>
      </c>
      <c r="L7" s="200"/>
      <c r="M7" s="200"/>
      <c r="N7" s="200"/>
      <c r="O7" s="200"/>
      <c r="P7" s="200"/>
      <c r="Q7" s="200"/>
      <c r="R7" s="200"/>
      <c r="S7" s="200"/>
      <c r="T7" s="201"/>
      <c r="U7" s="199" t="s">
        <v>19</v>
      </c>
      <c r="V7" s="200"/>
      <c r="W7" s="200"/>
      <c r="X7" s="200"/>
      <c r="Y7" s="200"/>
      <c r="Z7" s="200"/>
      <c r="AA7" s="200"/>
      <c r="AB7" s="201"/>
      <c r="AC7" s="202" t="s">
        <v>20</v>
      </c>
      <c r="AD7" s="1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71.25" thickBot="1" x14ac:dyDescent="0.25">
      <c r="A8" s="203"/>
      <c r="B8" s="205"/>
      <c r="C8" s="95" t="s">
        <v>0</v>
      </c>
      <c r="D8" s="96" t="s">
        <v>1</v>
      </c>
      <c r="E8" s="96" t="s">
        <v>2</v>
      </c>
      <c r="F8" s="97" t="s">
        <v>3</v>
      </c>
      <c r="G8" s="98" t="s">
        <v>62</v>
      </c>
      <c r="H8" s="99" t="s">
        <v>1</v>
      </c>
      <c r="I8" s="100" t="s">
        <v>2</v>
      </c>
      <c r="J8" s="101" t="s">
        <v>3</v>
      </c>
      <c r="K8" s="102" t="s">
        <v>41</v>
      </c>
      <c r="L8" s="102" t="s">
        <v>42</v>
      </c>
      <c r="M8" s="103" t="s">
        <v>1</v>
      </c>
      <c r="N8" s="104"/>
      <c r="O8" s="100" t="s">
        <v>2</v>
      </c>
      <c r="P8" s="105" t="s">
        <v>3</v>
      </c>
      <c r="Q8" s="106"/>
      <c r="R8" s="100" t="s">
        <v>4</v>
      </c>
      <c r="S8" s="107" t="s">
        <v>62</v>
      </c>
      <c r="T8" s="101" t="s">
        <v>5</v>
      </c>
      <c r="U8" s="102" t="s">
        <v>41</v>
      </c>
      <c r="V8" s="102" t="s">
        <v>42</v>
      </c>
      <c r="W8" s="104" t="s">
        <v>1</v>
      </c>
      <c r="X8" s="100" t="s">
        <v>2</v>
      </c>
      <c r="Y8" s="100" t="s">
        <v>3</v>
      </c>
      <c r="Z8" s="100" t="s">
        <v>4</v>
      </c>
      <c r="AA8" s="107" t="s">
        <v>62</v>
      </c>
      <c r="AB8" s="101" t="s">
        <v>5</v>
      </c>
      <c r="AC8" s="203"/>
      <c r="AD8" s="1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x14ac:dyDescent="0.2">
      <c r="A9" s="108" t="s">
        <v>29</v>
      </c>
      <c r="B9" s="109" t="s">
        <v>28</v>
      </c>
      <c r="C9" s="110">
        <f>IF(SUM(D9,E9,F9,G9) &lt;&gt; 0,SUM(D9,E9,F9,G9),"")</f>
        <v>10</v>
      </c>
      <c r="D9" s="111">
        <f>IF(SUM(H9,M9,W9) &lt;&gt; 0,SUM(H9,M9,W9),"")</f>
        <v>4</v>
      </c>
      <c r="E9" s="111" t="str">
        <f t="shared" ref="E9:E20" si="0">IF(SUM(I9,O9,X9) &lt;&gt; 0,SUM(I9,O9,X9),"")</f>
        <v/>
      </c>
      <c r="F9" s="111">
        <f t="shared" ref="F9:F20" si="1">IF(SUM(J9,P9,Y9) &lt;&gt; 0,SUM(J9,P9,Y9),"")</f>
        <v>4</v>
      </c>
      <c r="G9" s="112">
        <f>IF(SUM(S9,AA9) &lt;&gt; 0,SUM(S9,AA9),"")</f>
        <v>2</v>
      </c>
      <c r="H9" s="109">
        <v>2</v>
      </c>
      <c r="I9" s="111"/>
      <c r="J9" s="113"/>
      <c r="K9" s="114"/>
      <c r="L9" s="115">
        <v>1</v>
      </c>
      <c r="M9" s="116">
        <v>2</v>
      </c>
      <c r="N9" s="117"/>
      <c r="O9" s="111"/>
      <c r="P9" s="113">
        <v>4</v>
      </c>
      <c r="Q9" s="117"/>
      <c r="R9" s="118"/>
      <c r="S9" s="119">
        <v>2</v>
      </c>
      <c r="T9" s="120" t="s">
        <v>12</v>
      </c>
      <c r="U9" s="121"/>
      <c r="V9" s="115"/>
      <c r="W9" s="117"/>
      <c r="X9" s="111"/>
      <c r="Y9" s="111"/>
      <c r="Z9" s="122"/>
      <c r="AA9" s="113"/>
      <c r="AB9" s="123"/>
      <c r="AC9" s="124" t="s">
        <v>21</v>
      </c>
      <c r="AD9" s="1"/>
    </row>
    <row r="10" spans="1:47" x14ac:dyDescent="0.2">
      <c r="A10" s="125" t="s">
        <v>27</v>
      </c>
      <c r="B10" s="126" t="s">
        <v>39</v>
      </c>
      <c r="C10" s="127">
        <f t="shared" ref="C10:C20" si="2">IF(SUM(D10,E10,F10,G10) &lt;&gt; 0,SUM(D10,E10,F10,G10),"")</f>
        <v>12</v>
      </c>
      <c r="D10" s="128">
        <f>IF(SUM(H10,M10,W10) &lt;&gt; 0,SUM(H10,M10,W10),"")</f>
        <v>6</v>
      </c>
      <c r="E10" s="128" t="str">
        <f t="shared" si="0"/>
        <v/>
      </c>
      <c r="F10" s="128">
        <f t="shared" si="1"/>
        <v>4</v>
      </c>
      <c r="G10" s="129">
        <f t="shared" ref="G10:G20" si="3">IF(SUM(S10,AA10) &lt;&gt; 0,SUM(S10,AA10),"")</f>
        <v>2</v>
      </c>
      <c r="H10" s="126">
        <v>2</v>
      </c>
      <c r="I10" s="128"/>
      <c r="J10" s="130"/>
      <c r="K10" s="131"/>
      <c r="L10" s="132">
        <v>1</v>
      </c>
      <c r="M10" s="133">
        <v>4</v>
      </c>
      <c r="N10" s="134"/>
      <c r="O10" s="130"/>
      <c r="P10" s="130">
        <v>4</v>
      </c>
      <c r="Q10" s="134"/>
      <c r="R10" s="135"/>
      <c r="S10" s="130">
        <v>2</v>
      </c>
      <c r="T10" s="136" t="s">
        <v>12</v>
      </c>
      <c r="U10" s="137"/>
      <c r="V10" s="132"/>
      <c r="W10" s="134"/>
      <c r="X10" s="128"/>
      <c r="Y10" s="128"/>
      <c r="Z10" s="135"/>
      <c r="AA10" s="130"/>
      <c r="AB10" s="136"/>
      <c r="AC10" s="138" t="s">
        <v>55</v>
      </c>
      <c r="AD10" s="1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x14ac:dyDescent="0.2">
      <c r="A11" s="139" t="s">
        <v>32</v>
      </c>
      <c r="B11" s="140" t="s">
        <v>28</v>
      </c>
      <c r="C11" s="127">
        <f t="shared" si="2"/>
        <v>10</v>
      </c>
      <c r="D11" s="141">
        <f>IF(SUM(H11,M11,W11) &lt;&gt; 0,SUM(H11,M11,W11),"")</f>
        <v>6</v>
      </c>
      <c r="E11" s="141" t="str">
        <f t="shared" si="0"/>
        <v/>
      </c>
      <c r="F11" s="141">
        <f t="shared" si="1"/>
        <v>4</v>
      </c>
      <c r="G11" s="129" t="str">
        <f t="shared" si="3"/>
        <v/>
      </c>
      <c r="H11" s="140">
        <v>2</v>
      </c>
      <c r="I11" s="141"/>
      <c r="J11" s="142"/>
      <c r="K11" s="143">
        <v>1</v>
      </c>
      <c r="L11" s="132"/>
      <c r="M11" s="144">
        <v>4</v>
      </c>
      <c r="N11" s="145"/>
      <c r="O11" s="141"/>
      <c r="P11" s="142">
        <v>4</v>
      </c>
      <c r="Q11" s="145"/>
      <c r="R11" s="146" t="s">
        <v>34</v>
      </c>
      <c r="S11" s="147"/>
      <c r="T11" s="148"/>
      <c r="U11" s="149"/>
      <c r="V11" s="132"/>
      <c r="W11" s="145"/>
      <c r="X11" s="141"/>
      <c r="Y11" s="141"/>
      <c r="Z11" s="150"/>
      <c r="AA11" s="151"/>
      <c r="AB11" s="148"/>
      <c r="AC11" s="138" t="s">
        <v>21</v>
      </c>
      <c r="AD11" s="1"/>
    </row>
    <row r="12" spans="1:47" x14ac:dyDescent="0.2">
      <c r="A12" s="125" t="s">
        <v>9</v>
      </c>
      <c r="B12" s="126" t="s">
        <v>43</v>
      </c>
      <c r="C12" s="127">
        <f t="shared" si="2"/>
        <v>14</v>
      </c>
      <c r="D12" s="128" t="str">
        <f t="shared" ref="D12:D17" si="4">IF(SUM(H12,M12,W12) &lt;&gt; 0,SUM(H12,M12,W12),"")</f>
        <v/>
      </c>
      <c r="E12" s="128" t="str">
        <f t="shared" si="0"/>
        <v/>
      </c>
      <c r="F12" s="128">
        <f t="shared" si="1"/>
        <v>14</v>
      </c>
      <c r="G12" s="129" t="str">
        <f t="shared" si="3"/>
        <v/>
      </c>
      <c r="H12" s="126"/>
      <c r="I12" s="128"/>
      <c r="J12" s="130">
        <v>2</v>
      </c>
      <c r="K12" s="131"/>
      <c r="L12" s="152">
        <v>1</v>
      </c>
      <c r="M12" s="133"/>
      <c r="N12" s="134"/>
      <c r="O12" s="128"/>
      <c r="P12" s="130">
        <v>6</v>
      </c>
      <c r="Q12" s="134"/>
      <c r="R12" s="146" t="s">
        <v>10</v>
      </c>
      <c r="S12" s="147"/>
      <c r="T12" s="153"/>
      <c r="U12" s="154"/>
      <c r="V12" s="152">
        <v>2</v>
      </c>
      <c r="W12" s="134"/>
      <c r="X12" s="128"/>
      <c r="Y12" s="128">
        <v>6</v>
      </c>
      <c r="Z12" s="135" t="s">
        <v>10</v>
      </c>
      <c r="AA12" s="130"/>
      <c r="AB12" s="136"/>
      <c r="AC12" s="155" t="s">
        <v>30</v>
      </c>
      <c r="AD12" s="1"/>
    </row>
    <row r="13" spans="1:47" x14ac:dyDescent="0.2">
      <c r="A13" s="125" t="s">
        <v>36</v>
      </c>
      <c r="B13" s="126" t="s">
        <v>37</v>
      </c>
      <c r="C13" s="127">
        <f t="shared" si="2"/>
        <v>8</v>
      </c>
      <c r="D13" s="128">
        <f>IF(SUM(H13,M13,W13) &lt;&gt; 0,SUM(H13,M13,W13),"")</f>
        <v>4</v>
      </c>
      <c r="E13" s="128">
        <f t="shared" si="0"/>
        <v>2</v>
      </c>
      <c r="F13" s="128">
        <f t="shared" si="1"/>
        <v>2</v>
      </c>
      <c r="G13" s="129" t="str">
        <f t="shared" si="3"/>
        <v/>
      </c>
      <c r="H13" s="126">
        <v>2</v>
      </c>
      <c r="I13" s="128"/>
      <c r="J13" s="130"/>
      <c r="K13" s="131"/>
      <c r="L13" s="152">
        <v>1</v>
      </c>
      <c r="M13" s="133">
        <v>2</v>
      </c>
      <c r="N13" s="134"/>
      <c r="O13" s="128">
        <v>2</v>
      </c>
      <c r="P13" s="130">
        <v>2</v>
      </c>
      <c r="Q13" s="134"/>
      <c r="R13" s="146" t="s">
        <v>10</v>
      </c>
      <c r="S13" s="147"/>
      <c r="T13" s="153"/>
      <c r="U13" s="154"/>
      <c r="V13" s="152"/>
      <c r="W13" s="134"/>
      <c r="X13" s="128"/>
      <c r="Y13" s="128"/>
      <c r="Z13" s="135"/>
      <c r="AA13" s="130"/>
      <c r="AB13" s="156"/>
      <c r="AC13" s="155" t="s">
        <v>38</v>
      </c>
      <c r="AD13" s="1"/>
    </row>
    <row r="14" spans="1:47" x14ac:dyDescent="0.2">
      <c r="A14" s="139" t="s">
        <v>44</v>
      </c>
      <c r="B14" s="140" t="s">
        <v>31</v>
      </c>
      <c r="C14" s="127">
        <f t="shared" si="2"/>
        <v>6</v>
      </c>
      <c r="D14" s="128">
        <f>IF(SUM(H14,M14,W14) &lt;&gt; 0,SUM(H14,M14,W14),"")</f>
        <v>4</v>
      </c>
      <c r="E14" s="128" t="str">
        <f t="shared" si="0"/>
        <v/>
      </c>
      <c r="F14" s="128">
        <f t="shared" si="1"/>
        <v>2</v>
      </c>
      <c r="G14" s="129" t="str">
        <f t="shared" si="3"/>
        <v/>
      </c>
      <c r="H14" s="126"/>
      <c r="I14" s="128"/>
      <c r="J14" s="130"/>
      <c r="K14" s="131"/>
      <c r="L14" s="132"/>
      <c r="M14" s="144">
        <v>2</v>
      </c>
      <c r="N14" s="145" t="s">
        <v>11</v>
      </c>
      <c r="O14" s="141"/>
      <c r="P14" s="142"/>
      <c r="Q14" s="145"/>
      <c r="R14" s="150"/>
      <c r="S14" s="151"/>
      <c r="T14" s="148"/>
      <c r="U14" s="149"/>
      <c r="V14" s="132">
        <v>1</v>
      </c>
      <c r="W14" s="145">
        <v>2</v>
      </c>
      <c r="X14" s="141"/>
      <c r="Y14" s="141">
        <v>2</v>
      </c>
      <c r="Z14" s="157" t="s">
        <v>10</v>
      </c>
      <c r="AA14" s="130"/>
      <c r="AB14" s="156"/>
      <c r="AC14" s="138" t="s">
        <v>55</v>
      </c>
      <c r="AD14" s="1"/>
    </row>
    <row r="15" spans="1:47" x14ac:dyDescent="0.2">
      <c r="A15" s="139" t="s">
        <v>45</v>
      </c>
      <c r="B15" s="140" t="s">
        <v>54</v>
      </c>
      <c r="C15" s="127">
        <f t="shared" si="2"/>
        <v>26</v>
      </c>
      <c r="D15" s="128">
        <f t="shared" si="4"/>
        <v>14</v>
      </c>
      <c r="E15" s="128" t="str">
        <f t="shared" si="0"/>
        <v/>
      </c>
      <c r="F15" s="128">
        <f t="shared" si="1"/>
        <v>12</v>
      </c>
      <c r="G15" s="129" t="str">
        <f t="shared" si="3"/>
        <v/>
      </c>
      <c r="H15" s="126">
        <v>2</v>
      </c>
      <c r="I15" s="128"/>
      <c r="J15" s="130"/>
      <c r="K15" s="131">
        <v>1</v>
      </c>
      <c r="L15" s="132"/>
      <c r="M15" s="144">
        <v>6</v>
      </c>
      <c r="N15" s="145"/>
      <c r="O15" s="141"/>
      <c r="P15" s="142">
        <v>6</v>
      </c>
      <c r="Q15" s="145"/>
      <c r="R15" s="150" t="s">
        <v>34</v>
      </c>
      <c r="S15" s="151"/>
      <c r="T15" s="148"/>
      <c r="U15" s="149">
        <v>2</v>
      </c>
      <c r="V15" s="132"/>
      <c r="W15" s="145">
        <v>6</v>
      </c>
      <c r="X15" s="141"/>
      <c r="Y15" s="141">
        <v>6</v>
      </c>
      <c r="Z15" s="157" t="s">
        <v>34</v>
      </c>
      <c r="AA15" s="141"/>
      <c r="AB15" s="158"/>
      <c r="AC15" s="138" t="s">
        <v>40</v>
      </c>
      <c r="AD15" s="1"/>
    </row>
    <row r="16" spans="1:47" x14ac:dyDescent="0.2">
      <c r="A16" s="159" t="s">
        <v>35</v>
      </c>
      <c r="B16" s="160" t="s">
        <v>33</v>
      </c>
      <c r="C16" s="127">
        <f t="shared" si="2"/>
        <v>16</v>
      </c>
      <c r="D16" s="128">
        <f>IF(SUM(H16,M16,W16) &lt;&gt; 0,SUM(H16,M16,W16),"")</f>
        <v>8</v>
      </c>
      <c r="E16" s="128" t="str">
        <f t="shared" si="0"/>
        <v/>
      </c>
      <c r="F16" s="128">
        <f t="shared" si="1"/>
        <v>6</v>
      </c>
      <c r="G16" s="129">
        <f t="shared" si="3"/>
        <v>2</v>
      </c>
      <c r="H16" s="140"/>
      <c r="I16" s="141"/>
      <c r="J16" s="142"/>
      <c r="K16" s="143"/>
      <c r="L16" s="161"/>
      <c r="M16" s="162">
        <v>2</v>
      </c>
      <c r="N16" s="163" t="s">
        <v>11</v>
      </c>
      <c r="O16" s="164"/>
      <c r="P16" s="165"/>
      <c r="Q16" s="163"/>
      <c r="R16" s="166"/>
      <c r="S16" s="167"/>
      <c r="T16" s="168"/>
      <c r="U16" s="169"/>
      <c r="V16" s="161" t="s">
        <v>13</v>
      </c>
      <c r="W16" s="163">
        <v>6</v>
      </c>
      <c r="X16" s="164"/>
      <c r="Y16" s="164">
        <v>6</v>
      </c>
      <c r="Z16" s="166" t="s">
        <v>13</v>
      </c>
      <c r="AA16" s="130">
        <v>2</v>
      </c>
      <c r="AB16" s="168" t="s">
        <v>12</v>
      </c>
      <c r="AC16" s="170" t="s">
        <v>21</v>
      </c>
      <c r="AD16" s="1"/>
    </row>
    <row r="17" spans="1:30" x14ac:dyDescent="0.2">
      <c r="A17" s="139" t="s">
        <v>56</v>
      </c>
      <c r="B17" s="140" t="s">
        <v>28</v>
      </c>
      <c r="C17" s="127">
        <f t="shared" si="2"/>
        <v>16</v>
      </c>
      <c r="D17" s="128">
        <f t="shared" si="4"/>
        <v>8</v>
      </c>
      <c r="E17" s="128" t="str">
        <f t="shared" si="0"/>
        <v/>
      </c>
      <c r="F17" s="128">
        <f t="shared" si="1"/>
        <v>6</v>
      </c>
      <c r="G17" s="129">
        <f t="shared" si="3"/>
        <v>2</v>
      </c>
      <c r="H17" s="126"/>
      <c r="I17" s="128"/>
      <c r="J17" s="130"/>
      <c r="K17" s="131"/>
      <c r="L17" s="132"/>
      <c r="M17" s="144">
        <v>2</v>
      </c>
      <c r="N17" s="145" t="s">
        <v>11</v>
      </c>
      <c r="O17" s="141"/>
      <c r="P17" s="142"/>
      <c r="Q17" s="145"/>
      <c r="R17" s="150"/>
      <c r="S17" s="151"/>
      <c r="T17" s="148"/>
      <c r="U17" s="149">
        <v>1</v>
      </c>
      <c r="V17" s="132"/>
      <c r="W17" s="145">
        <v>6</v>
      </c>
      <c r="X17" s="141"/>
      <c r="Y17" s="141">
        <v>6</v>
      </c>
      <c r="Z17" s="150"/>
      <c r="AA17" s="130">
        <v>2</v>
      </c>
      <c r="AB17" s="148" t="s">
        <v>12</v>
      </c>
      <c r="AC17" s="170" t="s">
        <v>21</v>
      </c>
      <c r="AD17" s="1"/>
    </row>
    <row r="18" spans="1:30" ht="25.5" x14ac:dyDescent="0.2">
      <c r="A18" s="139" t="s">
        <v>57</v>
      </c>
      <c r="B18" s="140" t="s">
        <v>28</v>
      </c>
      <c r="C18" s="127">
        <f t="shared" si="2"/>
        <v>10</v>
      </c>
      <c r="D18" s="128">
        <f>IF(SUM(H18,M18,W18) &lt;&gt; 0,SUM(H18,M18,W18),"")</f>
        <v>4</v>
      </c>
      <c r="E18" s="128" t="str">
        <f>IF(SUM(I18,O18,X18) &lt;&gt; 0,SUM(I18,O18,X18),"")</f>
        <v/>
      </c>
      <c r="F18" s="128">
        <f>IF(SUM(J18,P18,Y18) &lt;&gt; 0,SUM(J18,P18,Y18),"")</f>
        <v>4</v>
      </c>
      <c r="G18" s="129">
        <f t="shared" si="3"/>
        <v>2</v>
      </c>
      <c r="H18" s="126">
        <v>2</v>
      </c>
      <c r="I18" s="128"/>
      <c r="J18" s="130"/>
      <c r="K18" s="131"/>
      <c r="L18" s="132">
        <v>1</v>
      </c>
      <c r="M18" s="144">
        <v>2</v>
      </c>
      <c r="N18" s="145"/>
      <c r="O18" s="141"/>
      <c r="P18" s="142">
        <v>4</v>
      </c>
      <c r="Q18" s="145"/>
      <c r="R18" s="157"/>
      <c r="S18" s="142">
        <v>2</v>
      </c>
      <c r="T18" s="156" t="s">
        <v>12</v>
      </c>
      <c r="U18" s="171"/>
      <c r="V18" s="132"/>
      <c r="W18" s="145"/>
      <c r="X18" s="141"/>
      <c r="Y18" s="141"/>
      <c r="Z18" s="157"/>
      <c r="AA18" s="142"/>
      <c r="AB18" s="156"/>
      <c r="AC18" s="170" t="s">
        <v>21</v>
      </c>
      <c r="AD18" s="1"/>
    </row>
    <row r="19" spans="1:30" ht="25.5" x14ac:dyDescent="0.2">
      <c r="A19" s="139" t="s">
        <v>58</v>
      </c>
      <c r="B19" s="140" t="s">
        <v>28</v>
      </c>
      <c r="C19" s="127">
        <f t="shared" si="2"/>
        <v>10</v>
      </c>
      <c r="D19" s="128">
        <f>IF(SUM(H19,M19,W19) &lt;&gt; 0,SUM(H19,M19,W19),"")</f>
        <v>4</v>
      </c>
      <c r="E19" s="128">
        <f t="shared" si="0"/>
        <v>4</v>
      </c>
      <c r="F19" s="128" t="str">
        <f t="shared" si="1"/>
        <v/>
      </c>
      <c r="G19" s="129">
        <f t="shared" si="3"/>
        <v>2</v>
      </c>
      <c r="H19" s="126"/>
      <c r="I19" s="128"/>
      <c r="J19" s="130"/>
      <c r="K19" s="131"/>
      <c r="L19" s="132"/>
      <c r="M19" s="144">
        <v>2</v>
      </c>
      <c r="N19" s="145" t="s">
        <v>11</v>
      </c>
      <c r="O19" s="141"/>
      <c r="P19" s="142"/>
      <c r="Q19" s="145"/>
      <c r="R19" s="157"/>
      <c r="S19" s="142"/>
      <c r="T19" s="156"/>
      <c r="U19" s="171"/>
      <c r="V19" s="132">
        <v>1</v>
      </c>
      <c r="W19" s="145">
        <v>2</v>
      </c>
      <c r="X19" s="141">
        <v>4</v>
      </c>
      <c r="Y19" s="141"/>
      <c r="Z19" s="157"/>
      <c r="AA19" s="142">
        <v>2</v>
      </c>
      <c r="AB19" s="156" t="s">
        <v>12</v>
      </c>
      <c r="AC19" s="170" t="s">
        <v>59</v>
      </c>
      <c r="AD19" s="1"/>
    </row>
    <row r="20" spans="1:30" ht="13.5" thickBot="1" x14ac:dyDescent="0.25">
      <c r="A20" s="44" t="s">
        <v>60</v>
      </c>
      <c r="B20" s="89" t="s">
        <v>31</v>
      </c>
      <c r="C20" s="90">
        <f t="shared" si="2"/>
        <v>8</v>
      </c>
      <c r="D20" s="71">
        <f>IF(SUM(H20,M20,W20) &lt;&gt; 0,SUM(H20,M20,W20),"")</f>
        <v>4</v>
      </c>
      <c r="E20" s="71" t="str">
        <f t="shared" si="0"/>
        <v/>
      </c>
      <c r="F20" s="71">
        <f t="shared" si="1"/>
        <v>4</v>
      </c>
      <c r="G20" s="83" t="str">
        <f t="shared" si="3"/>
        <v/>
      </c>
      <c r="H20" s="81"/>
      <c r="I20" s="71"/>
      <c r="J20" s="72"/>
      <c r="K20" s="73"/>
      <c r="L20" s="45"/>
      <c r="M20" s="30">
        <v>2</v>
      </c>
      <c r="N20" s="31" t="s">
        <v>11</v>
      </c>
      <c r="O20" s="29"/>
      <c r="P20" s="32"/>
      <c r="Q20" s="31"/>
      <c r="R20" s="33"/>
      <c r="S20" s="88"/>
      <c r="T20" s="34"/>
      <c r="U20" s="74"/>
      <c r="V20" s="45">
        <v>1</v>
      </c>
      <c r="W20" s="31">
        <v>2</v>
      </c>
      <c r="X20" s="29"/>
      <c r="Y20" s="29">
        <v>4</v>
      </c>
      <c r="Z20" s="33" t="s">
        <v>10</v>
      </c>
      <c r="AA20" s="88"/>
      <c r="AB20" s="34"/>
      <c r="AC20" s="46" t="s">
        <v>21</v>
      </c>
      <c r="AD20" s="1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customFormat="1" x14ac:dyDescent="0.2">
      <c r="A22" s="38" t="s">
        <v>23</v>
      </c>
      <c r="B22" s="10"/>
      <c r="C22" s="10"/>
      <c r="D22" s="10"/>
      <c r="E22" s="36" t="s">
        <v>46</v>
      </c>
      <c r="F22" s="36"/>
      <c r="G22" s="36"/>
      <c r="H22" s="10"/>
      <c r="I22" s="10"/>
      <c r="J22" s="10"/>
      <c r="K22" s="10"/>
      <c r="L22" s="10"/>
      <c r="M22" s="10"/>
      <c r="N22" s="10"/>
      <c r="O22" s="10"/>
      <c r="P22" s="10"/>
      <c r="Q22" s="37" t="s">
        <v>47</v>
      </c>
      <c r="R22" s="10"/>
      <c r="S22" s="10"/>
      <c r="T22" s="38"/>
      <c r="U22" s="38"/>
      <c r="V22" s="10"/>
      <c r="W22" s="10"/>
      <c r="X22" s="10"/>
      <c r="Y22" s="10" t="s">
        <v>48</v>
      </c>
      <c r="Z22" s="10"/>
      <c r="AA22" s="10"/>
      <c r="AB22" s="10"/>
      <c r="AC22" s="10"/>
      <c r="AD22" s="1"/>
    </row>
  </sheetData>
  <mergeCells count="12">
    <mergeCell ref="X1:AB1"/>
    <mergeCell ref="A4:B4"/>
    <mergeCell ref="D4:E4"/>
    <mergeCell ref="H6:L6"/>
    <mergeCell ref="M6:W6"/>
    <mergeCell ref="U7:AB7"/>
    <mergeCell ref="K7:T7"/>
    <mergeCell ref="AC7:AC8"/>
    <mergeCell ref="A7:A8"/>
    <mergeCell ref="B7:B8"/>
    <mergeCell ref="H7:J7"/>
    <mergeCell ref="C7:G7"/>
  </mergeCells>
  <phoneticPr fontId="7" type="noConversion"/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2"/>
  <sheetViews>
    <sheetView workbookViewId="0">
      <selection activeCell="Z6" sqref="Z6"/>
    </sheetView>
  </sheetViews>
  <sheetFormatPr defaultRowHeight="12.75" x14ac:dyDescent="0.2"/>
  <cols>
    <col min="1" max="1" width="30.85546875" style="77" customWidth="1"/>
    <col min="2" max="2" width="8.140625" style="77" customWidth="1"/>
    <col min="3" max="3" width="4.5703125" style="77" customWidth="1"/>
    <col min="4" max="5" width="4.28515625" style="77" customWidth="1"/>
    <col min="6" max="7" width="5.28515625" style="77" customWidth="1"/>
    <col min="8" max="10" width="3.140625" style="77" bestFit="1" customWidth="1"/>
    <col min="11" max="11" width="3.140625" style="77" customWidth="1"/>
    <col min="12" max="12" width="5" style="77" customWidth="1"/>
    <col min="13" max="13" width="3.140625" style="77" bestFit="1" customWidth="1"/>
    <col min="14" max="14" width="3.140625" style="77" customWidth="1"/>
    <col min="15" max="15" width="3.42578125" style="77" customWidth="1"/>
    <col min="16" max="16" width="3.28515625" style="77" customWidth="1"/>
    <col min="17" max="17" width="3.5703125" style="77" customWidth="1"/>
    <col min="18" max="19" width="5.28515625" style="77" customWidth="1"/>
    <col min="20" max="21" width="5.42578125" style="77" customWidth="1"/>
    <col min="22" max="22" width="6" style="77" customWidth="1"/>
    <col min="23" max="25" width="3.42578125" style="77" customWidth="1"/>
    <col min="26" max="27" width="5.7109375" style="77" customWidth="1"/>
    <col min="28" max="28" width="4.5703125" style="77" customWidth="1"/>
    <col min="29" max="29" width="10.5703125" style="77" bestFit="1" customWidth="1"/>
    <col min="30" max="30" width="4.140625" style="77" customWidth="1"/>
    <col min="31" max="31" width="3.85546875" style="77" customWidth="1"/>
    <col min="32" max="32" width="4.42578125" style="77" customWidth="1"/>
    <col min="33" max="33" width="4.28515625" style="77" customWidth="1"/>
    <col min="34" max="34" width="3.5703125" style="77" customWidth="1"/>
    <col min="35" max="35" width="1.85546875" style="77" bestFit="1" customWidth="1"/>
    <col min="36" max="36" width="4" style="77" customWidth="1"/>
    <col min="37" max="37" width="3.28515625" style="77" customWidth="1"/>
    <col min="38" max="16384" width="9.140625" style="77"/>
  </cols>
  <sheetData>
    <row r="1" spans="1:47" s="47" customFormat="1" x14ac:dyDescent="0.2">
      <c r="A1" s="75"/>
      <c r="B1" s="75"/>
      <c r="C1" s="75"/>
      <c r="D1" s="37"/>
      <c r="E1" s="37"/>
      <c r="F1" s="37"/>
      <c r="G1" s="37"/>
      <c r="H1" s="75" t="s">
        <v>22</v>
      </c>
      <c r="I1" s="75"/>
      <c r="J1" s="37"/>
      <c r="K1" s="37"/>
      <c r="L1" s="37"/>
      <c r="M1" s="37"/>
      <c r="N1" s="37"/>
      <c r="O1" s="37"/>
      <c r="P1" s="37"/>
      <c r="Q1" s="37"/>
      <c r="R1" s="37"/>
      <c r="S1" s="37"/>
      <c r="T1" s="75"/>
      <c r="U1" s="75"/>
      <c r="V1" s="75"/>
      <c r="W1" s="75"/>
      <c r="X1" s="206" t="s">
        <v>8</v>
      </c>
      <c r="Y1" s="206"/>
      <c r="Z1" s="206"/>
      <c r="AA1" s="206"/>
      <c r="AB1" s="206"/>
      <c r="AC1" s="75"/>
      <c r="AD1" s="75"/>
    </row>
    <row r="2" spans="1:47" s="47" customFormat="1" x14ac:dyDescent="0.2">
      <c r="A2" s="75"/>
      <c r="B2" s="36"/>
      <c r="C2" s="36"/>
      <c r="D2" s="36"/>
      <c r="E2" s="36"/>
      <c r="F2" s="36"/>
      <c r="G2" s="36"/>
      <c r="H2" s="75" t="s">
        <v>14</v>
      </c>
      <c r="I2" s="75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75"/>
      <c r="Y2" s="36"/>
      <c r="Z2" s="75" t="s">
        <v>16</v>
      </c>
      <c r="AA2" s="75"/>
      <c r="AB2" s="36"/>
      <c r="AC2" s="36"/>
      <c r="AD2" s="36"/>
    </row>
    <row r="3" spans="1:47" s="47" customFormat="1" x14ac:dyDescent="0.2">
      <c r="A3" s="75"/>
      <c r="B3" s="75"/>
      <c r="C3" s="75"/>
      <c r="D3" s="75"/>
      <c r="E3" s="75"/>
      <c r="F3" s="36" t="s">
        <v>7</v>
      </c>
      <c r="G3" s="36"/>
      <c r="H3" s="36"/>
      <c r="I3" s="36"/>
      <c r="J3" s="36"/>
      <c r="K3" s="36"/>
      <c r="L3" s="36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36"/>
    </row>
    <row r="4" spans="1:47" x14ac:dyDescent="0.2">
      <c r="A4" s="207" t="s">
        <v>24</v>
      </c>
      <c r="B4" s="207"/>
      <c r="C4" s="36"/>
      <c r="D4" s="208" t="s">
        <v>52</v>
      </c>
      <c r="E4" s="208"/>
      <c r="H4" s="11" t="s">
        <v>53</v>
      </c>
      <c r="I4" s="11"/>
      <c r="J4" s="8"/>
      <c r="K4" s="8"/>
      <c r="L4" s="8"/>
      <c r="M4" s="7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37" t="s">
        <v>50</v>
      </c>
      <c r="AC4" s="37"/>
      <c r="AD4" s="37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x14ac:dyDescent="0.2">
      <c r="A5" s="75"/>
      <c r="B5" s="75"/>
      <c r="C5" s="75"/>
      <c r="H5" s="11"/>
      <c r="I5" s="36"/>
      <c r="J5" s="36"/>
      <c r="K5" s="36"/>
      <c r="L5" s="36"/>
      <c r="M5" s="36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3.5" thickBot="1" x14ac:dyDescent="0.25">
      <c r="A6" s="75"/>
      <c r="B6" s="75"/>
      <c r="C6" s="75"/>
      <c r="D6" s="75"/>
      <c r="E6" s="75"/>
      <c r="F6" s="75"/>
      <c r="G6" s="75"/>
      <c r="H6" s="209" t="s">
        <v>63</v>
      </c>
      <c r="I6" s="209"/>
      <c r="J6" s="209"/>
      <c r="K6" s="209"/>
      <c r="L6" s="209"/>
      <c r="M6" s="210" t="s">
        <v>49</v>
      </c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75"/>
      <c r="Y6" s="75"/>
      <c r="Z6" s="94" t="s">
        <v>61</v>
      </c>
      <c r="AA6" s="36"/>
      <c r="AB6" s="36"/>
      <c r="AC6" s="36"/>
      <c r="AD6" s="36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43.5" customHeight="1" thickBot="1" x14ac:dyDescent="0.25">
      <c r="A7" s="202" t="s">
        <v>6</v>
      </c>
      <c r="B7" s="204" t="s">
        <v>26</v>
      </c>
      <c r="C7" s="199" t="s">
        <v>15</v>
      </c>
      <c r="D7" s="200"/>
      <c r="E7" s="200"/>
      <c r="F7" s="200"/>
      <c r="G7" s="201"/>
      <c r="H7" s="199" t="s">
        <v>17</v>
      </c>
      <c r="I7" s="200"/>
      <c r="J7" s="201"/>
      <c r="K7" s="199" t="s">
        <v>18</v>
      </c>
      <c r="L7" s="200"/>
      <c r="M7" s="200"/>
      <c r="N7" s="200"/>
      <c r="O7" s="200"/>
      <c r="P7" s="200"/>
      <c r="Q7" s="200"/>
      <c r="R7" s="200"/>
      <c r="S7" s="200"/>
      <c r="T7" s="201"/>
      <c r="U7" s="199" t="s">
        <v>19</v>
      </c>
      <c r="V7" s="200"/>
      <c r="W7" s="200"/>
      <c r="X7" s="200"/>
      <c r="Y7" s="200"/>
      <c r="Z7" s="200"/>
      <c r="AA7" s="200"/>
      <c r="AB7" s="201"/>
      <c r="AC7" s="202" t="s">
        <v>20</v>
      </c>
      <c r="AD7" s="1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71.25" thickBot="1" x14ac:dyDescent="0.25">
      <c r="A8" s="203"/>
      <c r="B8" s="205"/>
      <c r="C8" s="185" t="s">
        <v>0</v>
      </c>
      <c r="D8" s="186" t="s">
        <v>1</v>
      </c>
      <c r="E8" s="186" t="s">
        <v>2</v>
      </c>
      <c r="F8" s="186" t="s">
        <v>3</v>
      </c>
      <c r="G8" s="187" t="s">
        <v>75</v>
      </c>
      <c r="H8" s="99" t="s">
        <v>1</v>
      </c>
      <c r="I8" s="100" t="s">
        <v>2</v>
      </c>
      <c r="J8" s="101" t="s">
        <v>3</v>
      </c>
      <c r="K8" s="102" t="s">
        <v>41</v>
      </c>
      <c r="L8" s="102" t="s">
        <v>42</v>
      </c>
      <c r="M8" s="103" t="s">
        <v>1</v>
      </c>
      <c r="N8" s="104"/>
      <c r="O8" s="100" t="s">
        <v>2</v>
      </c>
      <c r="P8" s="105" t="s">
        <v>3</v>
      </c>
      <c r="Q8" s="106"/>
      <c r="R8" s="100" t="s">
        <v>4</v>
      </c>
      <c r="S8" s="107" t="s">
        <v>75</v>
      </c>
      <c r="T8" s="101" t="s">
        <v>5</v>
      </c>
      <c r="U8" s="102" t="s">
        <v>41</v>
      </c>
      <c r="V8" s="102" t="s">
        <v>42</v>
      </c>
      <c r="W8" s="104" t="s">
        <v>1</v>
      </c>
      <c r="X8" s="100" t="s">
        <v>2</v>
      </c>
      <c r="Y8" s="100" t="s">
        <v>3</v>
      </c>
      <c r="Z8" s="100" t="s">
        <v>4</v>
      </c>
      <c r="AA8" s="107" t="s">
        <v>75</v>
      </c>
      <c r="AB8" s="101" t="s">
        <v>5</v>
      </c>
      <c r="AC8" s="203"/>
      <c r="AD8" s="1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x14ac:dyDescent="0.2">
      <c r="A9" s="125" t="s">
        <v>9</v>
      </c>
      <c r="B9" s="126" t="s">
        <v>43</v>
      </c>
      <c r="C9" s="188">
        <f t="shared" ref="C9" si="0">IF(SUM(D9,E9,F9,G9) &lt;&gt; 0,SUM(D9,E9,F9,G9),"")</f>
        <v>8</v>
      </c>
      <c r="D9" s="128" t="str">
        <f t="shared" ref="D9" si="1">IF(SUM(H9,M9,W9) &lt;&gt; 0,SUM(H9,M9,W9),"")</f>
        <v/>
      </c>
      <c r="E9" s="128" t="str">
        <f t="shared" ref="E9" si="2">IF(SUM(I9,O9,X9) &lt;&gt; 0,SUM(I9,O9,X9),"")</f>
        <v/>
      </c>
      <c r="F9" s="128">
        <f t="shared" ref="F9" si="3">IF(SUM(J9,P9,Y9) &lt;&gt; 0,SUM(J9,P9,Y9),"")</f>
        <v>6</v>
      </c>
      <c r="G9" s="189">
        <f t="shared" ref="G9" si="4">IF(SUM(S9,AA9) &lt;&gt; 0,SUM(S9,AA9),"")</f>
        <v>2</v>
      </c>
      <c r="H9" s="126"/>
      <c r="I9" s="128"/>
      <c r="J9" s="130"/>
      <c r="K9" s="131"/>
      <c r="L9" s="152">
        <v>3</v>
      </c>
      <c r="M9" s="133"/>
      <c r="N9" s="134"/>
      <c r="O9" s="128"/>
      <c r="P9" s="130">
        <v>6</v>
      </c>
      <c r="Q9" s="134"/>
      <c r="R9" s="146"/>
      <c r="S9" s="147">
        <v>2</v>
      </c>
      <c r="T9" s="153" t="s">
        <v>12</v>
      </c>
      <c r="U9" s="154"/>
      <c r="V9" s="152"/>
      <c r="W9" s="134"/>
      <c r="X9" s="128"/>
      <c r="Y9" s="128"/>
      <c r="Z9" s="135"/>
      <c r="AA9" s="130"/>
      <c r="AB9" s="136"/>
      <c r="AC9" s="155" t="s">
        <v>30</v>
      </c>
      <c r="AD9" s="1"/>
    </row>
    <row r="10" spans="1:47" x14ac:dyDescent="0.2">
      <c r="A10" s="125" t="s">
        <v>64</v>
      </c>
      <c r="B10" s="140" t="s">
        <v>31</v>
      </c>
      <c r="C10" s="127">
        <f t="shared" ref="C10:C20" si="5">IF(SUM(D10,E10,F10,G10) &lt;&gt; 0,SUM(D10,E10,F10,G10),"")</f>
        <v>6</v>
      </c>
      <c r="D10" s="128">
        <f>IF(SUM(H10,M10,W10) &lt;&gt; 0,SUM(H10,M10,W10),"")</f>
        <v>4</v>
      </c>
      <c r="E10" s="128" t="str">
        <f t="shared" ref="E10:F20" si="6">IF(SUM(I10,O10,X10) &lt;&gt; 0,SUM(I10,O10,X10),"")</f>
        <v/>
      </c>
      <c r="F10" s="128">
        <f t="shared" si="6"/>
        <v>2</v>
      </c>
      <c r="G10" s="129" t="str">
        <f t="shared" ref="G10:G20" si="7">IF(SUM(S10,AA10) &lt;&gt; 0,SUM(S10,AA10),"")</f>
        <v/>
      </c>
      <c r="H10" s="126">
        <v>2</v>
      </c>
      <c r="I10" s="128"/>
      <c r="J10" s="130"/>
      <c r="K10" s="131"/>
      <c r="L10" s="132">
        <v>1</v>
      </c>
      <c r="M10" s="133">
        <v>2</v>
      </c>
      <c r="N10" s="134"/>
      <c r="O10" s="130"/>
      <c r="P10" s="130">
        <v>2</v>
      </c>
      <c r="Q10" s="134"/>
      <c r="R10" s="135" t="s">
        <v>10</v>
      </c>
      <c r="S10" s="130"/>
      <c r="T10" s="136"/>
      <c r="U10" s="137"/>
      <c r="V10" s="132"/>
      <c r="W10" s="134"/>
      <c r="X10" s="128"/>
      <c r="Y10" s="128"/>
      <c r="Z10" s="135"/>
      <c r="AA10" s="130"/>
      <c r="AB10" s="136"/>
      <c r="AC10" s="138" t="s">
        <v>55</v>
      </c>
      <c r="AD10" s="1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x14ac:dyDescent="0.2">
      <c r="A11" s="139" t="s">
        <v>45</v>
      </c>
      <c r="B11" s="140" t="s">
        <v>54</v>
      </c>
      <c r="C11" s="127">
        <f t="shared" ref="C11" si="8">IF(SUM(D11,E11,F11,G11) &lt;&gt; 0,SUM(D11,E11,F11,G11),"")</f>
        <v>14</v>
      </c>
      <c r="D11" s="128">
        <f t="shared" ref="D11" si="9">IF(SUM(H11,M11,W11) &lt;&gt; 0,SUM(H11,M11,W11),"")</f>
        <v>6</v>
      </c>
      <c r="E11" s="128" t="str">
        <f t="shared" ref="E11" si="10">IF(SUM(I11,O11,X11) &lt;&gt; 0,SUM(I11,O11,X11),"")</f>
        <v/>
      </c>
      <c r="F11" s="128">
        <f t="shared" ref="F11" si="11">IF(SUM(J11,P11,Y11) &lt;&gt; 0,SUM(J11,P11,Y11),"")</f>
        <v>6</v>
      </c>
      <c r="G11" s="129">
        <f t="shared" ref="G11" si="12">IF(SUM(S11,AA11) &lt;&gt; 0,SUM(S11,AA11),"")</f>
        <v>2</v>
      </c>
      <c r="H11" s="126"/>
      <c r="I11" s="128"/>
      <c r="J11" s="130"/>
      <c r="K11" s="131">
        <v>3</v>
      </c>
      <c r="L11" s="132"/>
      <c r="M11" s="144">
        <v>6</v>
      </c>
      <c r="N11" s="145"/>
      <c r="O11" s="141"/>
      <c r="P11" s="142">
        <v>6</v>
      </c>
      <c r="Q11" s="145"/>
      <c r="R11" s="150"/>
      <c r="S11" s="151">
        <v>2</v>
      </c>
      <c r="T11" s="148" t="s">
        <v>12</v>
      </c>
      <c r="U11" s="149"/>
      <c r="V11" s="132"/>
      <c r="W11" s="145"/>
      <c r="X11" s="141"/>
      <c r="Y11" s="141"/>
      <c r="Z11" s="157"/>
      <c r="AA11" s="141"/>
      <c r="AB11" s="156"/>
      <c r="AC11" s="138" t="s">
        <v>40</v>
      </c>
      <c r="AD11" s="1"/>
    </row>
    <row r="12" spans="1:47" ht="25.5" x14ac:dyDescent="0.2">
      <c r="A12" s="125" t="s">
        <v>65</v>
      </c>
      <c r="B12" s="126" t="s">
        <v>37</v>
      </c>
      <c r="C12" s="127">
        <f t="shared" si="5"/>
        <v>6</v>
      </c>
      <c r="D12" s="128">
        <f t="shared" ref="D12:D17" si="13">IF(SUM(H12,M12,W12) &lt;&gt; 0,SUM(H12,M12,W12),"")</f>
        <v>4</v>
      </c>
      <c r="E12" s="128" t="str">
        <f t="shared" si="6"/>
        <v/>
      </c>
      <c r="F12" s="128">
        <f t="shared" si="6"/>
        <v>2</v>
      </c>
      <c r="G12" s="129" t="str">
        <f t="shared" si="7"/>
        <v/>
      </c>
      <c r="H12" s="126"/>
      <c r="I12" s="128"/>
      <c r="J12" s="130"/>
      <c r="K12" s="131"/>
      <c r="L12" s="152"/>
      <c r="M12" s="133">
        <v>2</v>
      </c>
      <c r="N12" s="134" t="s">
        <v>11</v>
      </c>
      <c r="O12" s="128"/>
      <c r="P12" s="130"/>
      <c r="Q12" s="134"/>
      <c r="R12" s="146"/>
      <c r="S12" s="147"/>
      <c r="T12" s="153"/>
      <c r="U12" s="154">
        <v>1</v>
      </c>
      <c r="V12" s="152"/>
      <c r="W12" s="134">
        <v>2</v>
      </c>
      <c r="X12" s="128"/>
      <c r="Y12" s="128">
        <v>2</v>
      </c>
      <c r="Z12" s="135" t="s">
        <v>10</v>
      </c>
      <c r="AA12" s="130"/>
      <c r="AB12" s="136"/>
      <c r="AC12" s="155" t="s">
        <v>66</v>
      </c>
      <c r="AD12" s="1"/>
    </row>
    <row r="13" spans="1:47" ht="25.5" x14ac:dyDescent="0.2">
      <c r="A13" s="125" t="s">
        <v>67</v>
      </c>
      <c r="B13" s="140" t="s">
        <v>28</v>
      </c>
      <c r="C13" s="127">
        <f t="shared" si="5"/>
        <v>10</v>
      </c>
      <c r="D13" s="128">
        <f>IF(SUM(H13,M13,W13) &lt;&gt; 0,SUM(H13,M13,W13),"")</f>
        <v>4</v>
      </c>
      <c r="E13" s="128">
        <f t="shared" si="6"/>
        <v>4</v>
      </c>
      <c r="F13" s="128" t="str">
        <f t="shared" si="6"/>
        <v/>
      </c>
      <c r="G13" s="129">
        <f t="shared" si="7"/>
        <v>2</v>
      </c>
      <c r="H13" s="126"/>
      <c r="I13" s="128"/>
      <c r="J13" s="130"/>
      <c r="K13" s="131"/>
      <c r="L13" s="152"/>
      <c r="M13" s="133">
        <v>2</v>
      </c>
      <c r="N13" s="134" t="s">
        <v>11</v>
      </c>
      <c r="O13" s="128"/>
      <c r="P13" s="130"/>
      <c r="Q13" s="134"/>
      <c r="R13" s="146"/>
      <c r="S13" s="147"/>
      <c r="T13" s="153"/>
      <c r="U13" s="154"/>
      <c r="V13" s="152">
        <v>1</v>
      </c>
      <c r="W13" s="134">
        <v>2</v>
      </c>
      <c r="X13" s="128">
        <v>4</v>
      </c>
      <c r="Y13" s="128"/>
      <c r="Z13" s="135"/>
      <c r="AA13" s="130">
        <v>2</v>
      </c>
      <c r="AB13" s="156" t="s">
        <v>12</v>
      </c>
      <c r="AC13" s="155" t="s">
        <v>59</v>
      </c>
      <c r="AD13" s="1"/>
    </row>
    <row r="14" spans="1:47" ht="25.5" x14ac:dyDescent="0.2">
      <c r="A14" s="139" t="s">
        <v>68</v>
      </c>
      <c r="B14" s="140" t="s">
        <v>28</v>
      </c>
      <c r="C14" s="127">
        <f t="shared" si="5"/>
        <v>12</v>
      </c>
      <c r="D14" s="128">
        <f>IF(SUM(H14,M14,W14) &lt;&gt; 0,SUM(H14,M14,W14),"")</f>
        <v>6</v>
      </c>
      <c r="E14" s="128" t="str">
        <f t="shared" si="6"/>
        <v/>
      </c>
      <c r="F14" s="128">
        <f t="shared" si="6"/>
        <v>4</v>
      </c>
      <c r="G14" s="129">
        <f t="shared" si="7"/>
        <v>2</v>
      </c>
      <c r="H14" s="126"/>
      <c r="I14" s="128"/>
      <c r="J14" s="130"/>
      <c r="K14" s="131"/>
      <c r="L14" s="132"/>
      <c r="M14" s="144">
        <v>2</v>
      </c>
      <c r="N14" s="145" t="s">
        <v>11</v>
      </c>
      <c r="O14" s="141"/>
      <c r="P14" s="142"/>
      <c r="Q14" s="145"/>
      <c r="R14" s="150"/>
      <c r="S14" s="151"/>
      <c r="T14" s="148"/>
      <c r="U14" s="149">
        <v>1</v>
      </c>
      <c r="V14" s="132"/>
      <c r="W14" s="145">
        <v>4</v>
      </c>
      <c r="X14" s="141"/>
      <c r="Y14" s="141">
        <v>4</v>
      </c>
      <c r="Z14" s="157"/>
      <c r="AA14" s="130">
        <v>2</v>
      </c>
      <c r="AB14" s="156" t="s">
        <v>12</v>
      </c>
      <c r="AC14" s="138" t="s">
        <v>21</v>
      </c>
      <c r="AD14" s="1"/>
    </row>
    <row r="15" spans="1:47" x14ac:dyDescent="0.2">
      <c r="A15" s="139" t="s">
        <v>69</v>
      </c>
      <c r="B15" s="140" t="s">
        <v>39</v>
      </c>
      <c r="C15" s="127">
        <f t="shared" si="5"/>
        <v>12</v>
      </c>
      <c r="D15" s="128">
        <f t="shared" si="13"/>
        <v>6</v>
      </c>
      <c r="E15" s="128" t="str">
        <f t="shared" si="6"/>
        <v/>
      </c>
      <c r="F15" s="128">
        <f t="shared" si="6"/>
        <v>4</v>
      </c>
      <c r="G15" s="129">
        <f t="shared" si="7"/>
        <v>2</v>
      </c>
      <c r="H15" s="126">
        <v>2</v>
      </c>
      <c r="I15" s="128"/>
      <c r="J15" s="130"/>
      <c r="K15" s="131"/>
      <c r="L15" s="132" t="s">
        <v>13</v>
      </c>
      <c r="M15" s="144">
        <v>4</v>
      </c>
      <c r="N15" s="145"/>
      <c r="O15" s="141"/>
      <c r="P15" s="142">
        <v>4</v>
      </c>
      <c r="Q15" s="145"/>
      <c r="R15" s="150" t="s">
        <v>13</v>
      </c>
      <c r="S15" s="151">
        <v>2</v>
      </c>
      <c r="T15" s="148" t="s">
        <v>12</v>
      </c>
      <c r="U15" s="149"/>
      <c r="V15" s="132"/>
      <c r="W15" s="145"/>
      <c r="X15" s="141"/>
      <c r="Y15" s="141"/>
      <c r="Z15" s="157"/>
      <c r="AA15" s="141"/>
      <c r="AB15" s="158"/>
      <c r="AC15" s="138" t="s">
        <v>21</v>
      </c>
      <c r="AD15" s="1"/>
    </row>
    <row r="16" spans="1:47" x14ac:dyDescent="0.2">
      <c r="A16" s="159" t="s">
        <v>70</v>
      </c>
      <c r="B16" s="140" t="s">
        <v>28</v>
      </c>
      <c r="C16" s="127">
        <f t="shared" si="5"/>
        <v>10</v>
      </c>
      <c r="D16" s="128">
        <f>IF(SUM(H16,M16,W16) &lt;&gt; 0,SUM(H16,M16,W16),"")</f>
        <v>4</v>
      </c>
      <c r="E16" s="128" t="str">
        <f t="shared" si="6"/>
        <v/>
      </c>
      <c r="F16" s="128">
        <f t="shared" si="6"/>
        <v>4</v>
      </c>
      <c r="G16" s="129">
        <f t="shared" si="7"/>
        <v>2</v>
      </c>
      <c r="H16" s="140"/>
      <c r="I16" s="141"/>
      <c r="J16" s="142"/>
      <c r="K16" s="143"/>
      <c r="L16" s="161"/>
      <c r="M16" s="162">
        <v>2</v>
      </c>
      <c r="N16" s="163" t="s">
        <v>11</v>
      </c>
      <c r="O16" s="164"/>
      <c r="P16" s="165"/>
      <c r="Q16" s="163"/>
      <c r="R16" s="166"/>
      <c r="S16" s="167"/>
      <c r="T16" s="168"/>
      <c r="U16" s="169">
        <v>1</v>
      </c>
      <c r="V16" s="161"/>
      <c r="W16" s="163">
        <v>2</v>
      </c>
      <c r="X16" s="164"/>
      <c r="Y16" s="164">
        <v>4</v>
      </c>
      <c r="Z16" s="166"/>
      <c r="AA16" s="130">
        <v>2</v>
      </c>
      <c r="AB16" s="168" t="s">
        <v>12</v>
      </c>
      <c r="AC16" s="170" t="s">
        <v>21</v>
      </c>
      <c r="AD16" s="1"/>
    </row>
    <row r="17" spans="1:30" ht="25.5" x14ac:dyDescent="0.2">
      <c r="A17" s="139" t="s">
        <v>71</v>
      </c>
      <c r="B17" s="140" t="s">
        <v>28</v>
      </c>
      <c r="C17" s="127">
        <f t="shared" si="5"/>
        <v>12</v>
      </c>
      <c r="D17" s="128">
        <f t="shared" si="13"/>
        <v>6</v>
      </c>
      <c r="E17" s="128" t="str">
        <f t="shared" si="6"/>
        <v/>
      </c>
      <c r="F17" s="128">
        <f t="shared" si="6"/>
        <v>4</v>
      </c>
      <c r="G17" s="129">
        <f t="shared" si="7"/>
        <v>2</v>
      </c>
      <c r="H17" s="126">
        <v>2</v>
      </c>
      <c r="I17" s="128"/>
      <c r="J17" s="130"/>
      <c r="K17" s="131"/>
      <c r="L17" s="132">
        <v>1</v>
      </c>
      <c r="M17" s="144">
        <v>4</v>
      </c>
      <c r="N17" s="145"/>
      <c r="O17" s="141"/>
      <c r="P17" s="142">
        <v>4</v>
      </c>
      <c r="Q17" s="145"/>
      <c r="R17" s="150"/>
      <c r="S17" s="151">
        <v>2</v>
      </c>
      <c r="T17" s="148" t="s">
        <v>12</v>
      </c>
      <c r="U17" s="149"/>
      <c r="V17" s="132"/>
      <c r="W17" s="145"/>
      <c r="X17" s="141"/>
      <c r="Y17" s="141"/>
      <c r="Z17" s="150"/>
      <c r="AA17" s="130"/>
      <c r="AB17" s="148"/>
      <c r="AC17" s="170" t="s">
        <v>21</v>
      </c>
      <c r="AD17" s="1"/>
    </row>
    <row r="18" spans="1:30" ht="25.5" x14ac:dyDescent="0.2">
      <c r="A18" s="139" t="s">
        <v>72</v>
      </c>
      <c r="B18" s="140" t="s">
        <v>28</v>
      </c>
      <c r="C18" s="127">
        <f t="shared" si="5"/>
        <v>10</v>
      </c>
      <c r="D18" s="128">
        <f>IF(SUM(H18,M18,W18) &lt;&gt; 0,SUM(H18,M18,W18),"")</f>
        <v>4</v>
      </c>
      <c r="E18" s="128" t="str">
        <f>IF(SUM(I18,O18,X18) &lt;&gt; 0,SUM(I18,O18,X18),"")</f>
        <v/>
      </c>
      <c r="F18" s="128">
        <f>IF(SUM(J18,P18,Y18) &lt;&gt; 0,SUM(J18,P18,Y18),"")</f>
        <v>4</v>
      </c>
      <c r="G18" s="129">
        <f t="shared" si="7"/>
        <v>2</v>
      </c>
      <c r="H18" s="126"/>
      <c r="I18" s="128"/>
      <c r="J18" s="130"/>
      <c r="K18" s="131"/>
      <c r="L18" s="132"/>
      <c r="M18" s="144">
        <v>2</v>
      </c>
      <c r="N18" s="145" t="s">
        <v>11</v>
      </c>
      <c r="O18" s="141"/>
      <c r="P18" s="142"/>
      <c r="Q18" s="145"/>
      <c r="R18" s="157"/>
      <c r="S18" s="142"/>
      <c r="T18" s="156"/>
      <c r="U18" s="171"/>
      <c r="V18" s="132">
        <v>1</v>
      </c>
      <c r="W18" s="145">
        <v>2</v>
      </c>
      <c r="X18" s="141"/>
      <c r="Y18" s="141">
        <v>4</v>
      </c>
      <c r="Z18" s="157"/>
      <c r="AA18" s="142">
        <v>2</v>
      </c>
      <c r="AB18" s="156" t="s">
        <v>12</v>
      </c>
      <c r="AC18" s="170" t="s">
        <v>21</v>
      </c>
      <c r="AD18" s="1"/>
    </row>
    <row r="19" spans="1:30" x14ac:dyDescent="0.2">
      <c r="A19" s="139" t="s">
        <v>73</v>
      </c>
      <c r="B19" s="126" t="s">
        <v>37</v>
      </c>
      <c r="C19" s="127">
        <f t="shared" si="5"/>
        <v>8</v>
      </c>
      <c r="D19" s="128">
        <f>IF(SUM(H19,M19,W19) &lt;&gt; 0,SUM(H19,M19,W19),"")</f>
        <v>4</v>
      </c>
      <c r="E19" s="128" t="str">
        <f t="shared" si="6"/>
        <v/>
      </c>
      <c r="F19" s="128">
        <f t="shared" si="6"/>
        <v>4</v>
      </c>
      <c r="G19" s="129" t="str">
        <f t="shared" si="7"/>
        <v/>
      </c>
      <c r="H19" s="126">
        <v>2</v>
      </c>
      <c r="I19" s="128"/>
      <c r="J19" s="130"/>
      <c r="K19" s="131"/>
      <c r="L19" s="132">
        <v>1</v>
      </c>
      <c r="M19" s="144">
        <v>2</v>
      </c>
      <c r="N19" s="145"/>
      <c r="O19" s="141"/>
      <c r="P19" s="142">
        <v>4</v>
      </c>
      <c r="Q19" s="145"/>
      <c r="R19" s="157" t="s">
        <v>10</v>
      </c>
      <c r="S19" s="142"/>
      <c r="T19" s="156"/>
      <c r="U19" s="171"/>
      <c r="V19" s="132"/>
      <c r="W19" s="145"/>
      <c r="X19" s="141"/>
      <c r="Y19" s="141"/>
      <c r="Z19" s="157"/>
      <c r="AA19" s="142"/>
      <c r="AB19" s="156"/>
      <c r="AC19" s="170" t="s">
        <v>21</v>
      </c>
      <c r="AD19" s="1"/>
    </row>
    <row r="20" spans="1:30" ht="13.5" thickBot="1" x14ac:dyDescent="0.25">
      <c r="A20" s="44" t="s">
        <v>74</v>
      </c>
      <c r="B20" s="89" t="s">
        <v>33</v>
      </c>
      <c r="C20" s="90" t="str">
        <f t="shared" si="5"/>
        <v/>
      </c>
      <c r="D20" s="71" t="str">
        <f>IF(SUM(H20,M20,W20) &lt;&gt; 0,SUM(H20,M20,W20),"")</f>
        <v/>
      </c>
      <c r="E20" s="71" t="str">
        <f t="shared" si="6"/>
        <v/>
      </c>
      <c r="F20" s="71" t="str">
        <f t="shared" si="6"/>
        <v/>
      </c>
      <c r="G20" s="83" t="str">
        <f t="shared" si="7"/>
        <v/>
      </c>
      <c r="H20" s="81"/>
      <c r="I20" s="71"/>
      <c r="J20" s="72"/>
      <c r="K20" s="73"/>
      <c r="L20" s="45"/>
      <c r="M20" s="30"/>
      <c r="N20" s="31"/>
      <c r="O20" s="29"/>
      <c r="P20" s="32"/>
      <c r="Q20" s="31"/>
      <c r="R20" s="33"/>
      <c r="S20" s="88"/>
      <c r="T20" s="34"/>
      <c r="U20" s="74"/>
      <c r="V20" s="45"/>
      <c r="W20" s="31"/>
      <c r="X20" s="29"/>
      <c r="Y20" s="29"/>
      <c r="Z20" s="33" t="s">
        <v>34</v>
      </c>
      <c r="AA20" s="88"/>
      <c r="AB20" s="34"/>
      <c r="AC20" s="46" t="s">
        <v>21</v>
      </c>
      <c r="AD20" s="1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customFormat="1" x14ac:dyDescent="0.2">
      <c r="A22" s="76" t="s">
        <v>23</v>
      </c>
      <c r="B22" s="75"/>
      <c r="C22" s="75"/>
      <c r="D22" s="75"/>
      <c r="E22" s="36" t="s">
        <v>46</v>
      </c>
      <c r="F22" s="36"/>
      <c r="G22" s="36"/>
      <c r="H22" s="75"/>
      <c r="I22" s="75"/>
      <c r="J22" s="75"/>
      <c r="K22" s="75"/>
      <c r="L22" s="75"/>
      <c r="M22" s="75"/>
      <c r="N22" s="75"/>
      <c r="O22" s="75"/>
      <c r="P22" s="75"/>
      <c r="Q22" s="37" t="s">
        <v>47</v>
      </c>
      <c r="R22" s="75"/>
      <c r="S22" s="75"/>
      <c r="T22" s="76"/>
      <c r="U22" s="76"/>
      <c r="V22" s="75"/>
      <c r="W22" s="75"/>
      <c r="X22" s="75"/>
      <c r="Y22" s="75" t="s">
        <v>48</v>
      </c>
      <c r="Z22" s="75"/>
      <c r="AA22" s="75"/>
      <c r="AB22" s="75"/>
      <c r="AC22" s="75"/>
      <c r="AD22" s="1"/>
    </row>
  </sheetData>
  <mergeCells count="12">
    <mergeCell ref="X1:AB1"/>
    <mergeCell ref="H6:L6"/>
    <mergeCell ref="M6:W6"/>
    <mergeCell ref="C7:G7"/>
    <mergeCell ref="H7:J7"/>
    <mergeCell ref="K7:T7"/>
    <mergeCell ref="U7:AB7"/>
    <mergeCell ref="AC7:AC8"/>
    <mergeCell ref="A4:B4"/>
    <mergeCell ref="D4:E4"/>
    <mergeCell ref="A7:A8"/>
    <mergeCell ref="B7:B8"/>
  </mergeCells>
  <pageMargins left="0.7" right="0.7" top="0.75" bottom="0.75" header="0.3" footer="0.3"/>
  <pageSetup paperSize="9" scale="8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tabSelected="1" workbookViewId="0">
      <selection activeCell="T17" sqref="T17"/>
    </sheetView>
  </sheetViews>
  <sheetFormatPr defaultRowHeight="12.75" x14ac:dyDescent="0.2"/>
  <cols>
    <col min="1" max="1" width="30.85546875" style="174" customWidth="1"/>
    <col min="2" max="2" width="8.140625" style="174" customWidth="1"/>
    <col min="3" max="3" width="12.7109375" style="174" customWidth="1"/>
    <col min="4" max="5" width="4.28515625" style="174" customWidth="1"/>
    <col min="6" max="7" width="5.28515625" style="174" customWidth="1"/>
    <col min="8" max="10" width="3.140625" style="174" bestFit="1" customWidth="1"/>
    <col min="11" max="11" width="3.140625" style="174" customWidth="1"/>
    <col min="12" max="12" width="5" style="174" customWidth="1"/>
    <col min="13" max="13" width="3.140625" style="174" bestFit="1" customWidth="1"/>
    <col min="14" max="14" width="3.140625" style="174" customWidth="1"/>
    <col min="15" max="15" width="3.42578125" style="174" customWidth="1"/>
    <col min="16" max="16" width="3.28515625" style="174" customWidth="1"/>
    <col min="17" max="17" width="3.5703125" style="174" customWidth="1"/>
    <col min="18" max="19" width="5.28515625" style="174" customWidth="1"/>
    <col min="20" max="21" width="5.42578125" style="174" customWidth="1"/>
    <col min="22" max="22" width="6" style="174" customWidth="1"/>
    <col min="23" max="25" width="3.42578125" style="174" customWidth="1"/>
    <col min="26" max="27" width="5.7109375" style="174" customWidth="1"/>
    <col min="28" max="28" width="4.5703125" style="174" customWidth="1"/>
    <col min="29" max="29" width="10.5703125" style="174" bestFit="1" customWidth="1"/>
    <col min="30" max="30" width="8.5703125" style="174" customWidth="1"/>
    <col min="31" max="31" width="3.85546875" style="174" customWidth="1"/>
    <col min="32" max="32" width="4.42578125" style="174" customWidth="1"/>
    <col min="33" max="33" width="4.28515625" style="174" customWidth="1"/>
    <col min="34" max="34" width="3.5703125" style="174" customWidth="1"/>
    <col min="35" max="35" width="1.85546875" style="174" bestFit="1" customWidth="1"/>
    <col min="36" max="36" width="4" style="174" customWidth="1"/>
    <col min="37" max="37" width="3.28515625" style="174" customWidth="1"/>
    <col min="38" max="16384" width="9.140625" style="174"/>
  </cols>
  <sheetData>
    <row r="1" spans="1:48" s="47" customFormat="1" x14ac:dyDescent="0.2">
      <c r="A1" s="172"/>
      <c r="B1" s="172"/>
      <c r="C1" s="172"/>
      <c r="D1" s="37"/>
      <c r="E1" s="37"/>
      <c r="F1" s="37"/>
      <c r="G1" s="37"/>
      <c r="H1" s="172" t="s">
        <v>22</v>
      </c>
      <c r="I1" s="172"/>
      <c r="J1" s="37"/>
      <c r="K1" s="37"/>
      <c r="L1" s="37"/>
      <c r="M1" s="37"/>
      <c r="N1" s="37"/>
      <c r="O1" s="37"/>
      <c r="P1" s="37"/>
      <c r="Q1" s="37"/>
      <c r="R1" s="37"/>
      <c r="S1" s="37"/>
      <c r="T1" s="172"/>
      <c r="U1" s="172"/>
      <c r="V1" s="172"/>
      <c r="W1" s="172"/>
      <c r="X1" s="206" t="s">
        <v>8</v>
      </c>
      <c r="Y1" s="206"/>
      <c r="Z1" s="206"/>
      <c r="AA1" s="206"/>
      <c r="AB1" s="206"/>
      <c r="AC1" s="172"/>
      <c r="AD1" s="172"/>
    </row>
    <row r="2" spans="1:48" s="47" customFormat="1" x14ac:dyDescent="0.2">
      <c r="A2" s="172"/>
      <c r="B2" s="36"/>
      <c r="C2" s="36"/>
      <c r="D2" s="36"/>
      <c r="E2" s="36"/>
      <c r="F2" s="36"/>
      <c r="G2" s="36"/>
      <c r="H2" s="172" t="s">
        <v>14</v>
      </c>
      <c r="I2" s="172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172"/>
      <c r="Y2" s="36"/>
      <c r="Z2" s="172" t="s">
        <v>16</v>
      </c>
      <c r="AA2" s="172"/>
      <c r="AB2" s="36"/>
      <c r="AC2" s="36"/>
      <c r="AD2" s="36"/>
    </row>
    <row r="3" spans="1:48" s="47" customFormat="1" x14ac:dyDescent="0.2">
      <c r="A3" s="172"/>
      <c r="B3" s="172"/>
      <c r="C3" s="172"/>
      <c r="D3" s="172"/>
      <c r="E3" s="172"/>
      <c r="F3" s="36" t="s">
        <v>7</v>
      </c>
      <c r="G3" s="36"/>
      <c r="H3" s="36"/>
      <c r="I3" s="36"/>
      <c r="J3" s="36"/>
      <c r="K3" s="36"/>
      <c r="L3" s="36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36"/>
    </row>
    <row r="4" spans="1:48" x14ac:dyDescent="0.2">
      <c r="A4" s="207" t="s">
        <v>24</v>
      </c>
      <c r="B4" s="207"/>
      <c r="C4" s="36"/>
      <c r="D4" s="208" t="s">
        <v>52</v>
      </c>
      <c r="E4" s="208"/>
      <c r="H4" s="11" t="s">
        <v>53</v>
      </c>
      <c r="I4" s="11"/>
      <c r="J4" s="8"/>
      <c r="K4" s="8"/>
      <c r="L4" s="8"/>
      <c r="M4" s="7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37" t="s">
        <v>50</v>
      </c>
      <c r="AC4" s="37"/>
      <c r="AD4" s="37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8" x14ac:dyDescent="0.2">
      <c r="A5" s="172"/>
      <c r="B5" s="172"/>
      <c r="C5" s="172"/>
      <c r="H5" s="11"/>
      <c r="I5" s="36"/>
      <c r="J5" s="36"/>
      <c r="K5" s="36"/>
      <c r="L5" s="36"/>
      <c r="M5" s="36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8" ht="13.5" thickBot="1" x14ac:dyDescent="0.25">
      <c r="A6" s="172"/>
      <c r="B6" s="172"/>
      <c r="C6" s="172"/>
      <c r="D6" s="172"/>
      <c r="E6" s="172"/>
      <c r="F6" s="172"/>
      <c r="G6" s="172"/>
      <c r="H6" s="209" t="s">
        <v>76</v>
      </c>
      <c r="I6" s="209"/>
      <c r="J6" s="209"/>
      <c r="K6" s="209"/>
      <c r="L6" s="209"/>
      <c r="M6" s="210" t="s">
        <v>49</v>
      </c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172"/>
      <c r="Y6" s="172"/>
      <c r="Z6" s="36" t="s">
        <v>84</v>
      </c>
      <c r="AA6" s="36"/>
      <c r="AB6" s="36"/>
      <c r="AC6" s="36"/>
      <c r="AD6" s="36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8" ht="43.5" customHeight="1" thickBot="1" x14ac:dyDescent="0.25">
      <c r="A7" s="214" t="s">
        <v>6</v>
      </c>
      <c r="B7" s="214" t="s">
        <v>101</v>
      </c>
      <c r="C7" s="216" t="s">
        <v>26</v>
      </c>
      <c r="D7" s="211" t="s">
        <v>15</v>
      </c>
      <c r="E7" s="212"/>
      <c r="F7" s="212"/>
      <c r="G7" s="212"/>
      <c r="H7" s="213"/>
      <c r="I7" s="211" t="s">
        <v>17</v>
      </c>
      <c r="J7" s="212"/>
      <c r="K7" s="213"/>
      <c r="L7" s="211" t="s">
        <v>18</v>
      </c>
      <c r="M7" s="212"/>
      <c r="N7" s="212"/>
      <c r="O7" s="212"/>
      <c r="P7" s="212"/>
      <c r="Q7" s="212"/>
      <c r="R7" s="212"/>
      <c r="S7" s="212"/>
      <c r="T7" s="212"/>
      <c r="U7" s="213"/>
      <c r="V7" s="211" t="s">
        <v>19</v>
      </c>
      <c r="W7" s="212"/>
      <c r="X7" s="212"/>
      <c r="Y7" s="212"/>
      <c r="Z7" s="212"/>
      <c r="AA7" s="212"/>
      <c r="AB7" s="212"/>
      <c r="AC7" s="213"/>
      <c r="AD7" s="214" t="s">
        <v>20</v>
      </c>
      <c r="AE7" s="1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</row>
    <row r="8" spans="1:48" ht="71.25" thickBot="1" x14ac:dyDescent="0.25">
      <c r="A8" s="215"/>
      <c r="B8" s="215"/>
      <c r="C8" s="217"/>
      <c r="D8" s="91" t="s">
        <v>0</v>
      </c>
      <c r="E8" s="92" t="s">
        <v>1</v>
      </c>
      <c r="F8" s="92" t="s">
        <v>2</v>
      </c>
      <c r="G8" s="92" t="s">
        <v>3</v>
      </c>
      <c r="H8" s="93" t="s">
        <v>75</v>
      </c>
      <c r="I8" s="5" t="s">
        <v>1</v>
      </c>
      <c r="J8" s="2" t="s">
        <v>2</v>
      </c>
      <c r="K8" s="3" t="s">
        <v>3</v>
      </c>
      <c r="L8" s="39" t="s">
        <v>41</v>
      </c>
      <c r="M8" s="39" t="s">
        <v>42</v>
      </c>
      <c r="N8" s="40" t="s">
        <v>1</v>
      </c>
      <c r="O8" s="41"/>
      <c r="P8" s="2" t="s">
        <v>2</v>
      </c>
      <c r="Q8" s="6" t="s">
        <v>3</v>
      </c>
      <c r="R8" s="4"/>
      <c r="S8" s="2" t="s">
        <v>4</v>
      </c>
      <c r="T8" s="78" t="s">
        <v>75</v>
      </c>
      <c r="U8" s="3" t="s">
        <v>5</v>
      </c>
      <c r="V8" s="39" t="s">
        <v>41</v>
      </c>
      <c r="W8" s="39" t="s">
        <v>42</v>
      </c>
      <c r="X8" s="41" t="s">
        <v>1</v>
      </c>
      <c r="Y8" s="2" t="s">
        <v>2</v>
      </c>
      <c r="Z8" s="2" t="s">
        <v>3</v>
      </c>
      <c r="AA8" s="2" t="s">
        <v>4</v>
      </c>
      <c r="AB8" s="78" t="s">
        <v>75</v>
      </c>
      <c r="AC8" s="3" t="s">
        <v>5</v>
      </c>
      <c r="AD8" s="215"/>
      <c r="AE8" s="1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</row>
    <row r="9" spans="1:48" ht="24" customHeight="1" x14ac:dyDescent="0.2">
      <c r="A9" s="178" t="s">
        <v>77</v>
      </c>
      <c r="B9" s="218" t="s">
        <v>102</v>
      </c>
      <c r="C9" s="177" t="s">
        <v>31</v>
      </c>
      <c r="D9" s="190">
        <f t="shared" ref="D9" si="0">IF(SUM(E9,F9,G9,H9) &lt;&gt; 0,SUM(E9,F9,G9,H9),"")</f>
        <v>8</v>
      </c>
      <c r="E9" s="191">
        <f t="shared" ref="E9" si="1">IF(SUM(I9,N9,X9) &lt;&gt; 0,SUM(I9,N9,X9),"")</f>
        <v>4</v>
      </c>
      <c r="F9" s="191" t="str">
        <f t="shared" ref="F9" si="2">IF(SUM(J9,P9,Y9) &lt;&gt; 0,SUM(J9,P9,Y9),"")</f>
        <v/>
      </c>
      <c r="G9" s="191">
        <f t="shared" ref="G9" si="3">IF(SUM(K9,Q9,Z9) &lt;&gt; 0,SUM(K9,Q9,Z9),"")</f>
        <v>4</v>
      </c>
      <c r="H9" s="192" t="str">
        <f t="shared" ref="H9" si="4">IF(SUM(T9,AB9) &lt;&gt; 0,SUM(T9,AB9),"")</f>
        <v/>
      </c>
      <c r="I9" s="177"/>
      <c r="J9" s="179"/>
      <c r="K9" s="180"/>
      <c r="L9" s="176"/>
      <c r="M9" s="176"/>
      <c r="N9" s="177">
        <v>2</v>
      </c>
      <c r="O9" s="181" t="s">
        <v>11</v>
      </c>
      <c r="P9" s="179"/>
      <c r="Q9" s="180"/>
      <c r="R9" s="181"/>
      <c r="S9" s="179"/>
      <c r="T9" s="177"/>
      <c r="U9" s="182"/>
      <c r="V9" s="183"/>
      <c r="W9" s="198">
        <v>1</v>
      </c>
      <c r="X9" s="181">
        <v>2</v>
      </c>
      <c r="Y9" s="179"/>
      <c r="Z9" s="179">
        <v>4</v>
      </c>
      <c r="AA9" s="197" t="s">
        <v>10</v>
      </c>
      <c r="AB9" s="184"/>
      <c r="AC9" s="182"/>
      <c r="AD9" s="176" t="s">
        <v>78</v>
      </c>
      <c r="AE9" s="1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</row>
    <row r="10" spans="1:48" ht="25.5" x14ac:dyDescent="0.2">
      <c r="A10" s="49" t="s">
        <v>79</v>
      </c>
      <c r="B10" s="49"/>
      <c r="C10" s="79" t="s">
        <v>37</v>
      </c>
      <c r="D10" s="12">
        <f t="shared" ref="D10:D27" si="5">IF(SUM(E10,F10,G10,H10) &lt;&gt; 0,SUM(E10,F10,G10,H10),"")</f>
        <v>8</v>
      </c>
      <c r="E10" s="13">
        <f t="shared" ref="E10" si="6">IF(SUM(I10,N10,X10) &lt;&gt; 0,SUM(I10,N10,X10),"")</f>
        <v>4</v>
      </c>
      <c r="F10" s="13" t="str">
        <f t="shared" ref="F10:G27" si="7">IF(SUM(J10,P10,Y10) &lt;&gt; 0,SUM(J10,P10,Y10),"")</f>
        <v/>
      </c>
      <c r="G10" s="13">
        <f t="shared" si="7"/>
        <v>4</v>
      </c>
      <c r="H10" s="84" t="str">
        <f t="shared" ref="H10:H27" si="8">IF(SUM(T10,AB10) &lt;&gt; 0,SUM(T10,AB10),"")</f>
        <v/>
      </c>
      <c r="I10" s="79">
        <v>2</v>
      </c>
      <c r="J10" s="13"/>
      <c r="K10" s="16"/>
      <c r="L10" s="64">
        <v>1</v>
      </c>
      <c r="M10" s="59"/>
      <c r="N10" s="14">
        <v>2</v>
      </c>
      <c r="O10" s="15"/>
      <c r="P10" s="13"/>
      <c r="Q10" s="16">
        <v>4</v>
      </c>
      <c r="R10" s="15"/>
      <c r="S10" s="60" t="s">
        <v>34</v>
      </c>
      <c r="T10" s="85"/>
      <c r="U10" s="61"/>
      <c r="V10" s="68"/>
      <c r="W10" s="59"/>
      <c r="X10" s="15"/>
      <c r="Y10" s="13"/>
      <c r="Z10" s="13"/>
      <c r="AA10" s="17"/>
      <c r="AB10" s="16"/>
      <c r="AC10" s="18"/>
      <c r="AD10" s="62" t="s">
        <v>21</v>
      </c>
      <c r="AE10" s="1"/>
    </row>
    <row r="11" spans="1:48" x14ac:dyDescent="0.2">
      <c r="A11" s="49" t="s">
        <v>85</v>
      </c>
      <c r="B11" s="49"/>
      <c r="C11" s="80" t="s">
        <v>43</v>
      </c>
      <c r="D11" s="63">
        <f t="shared" si="5"/>
        <v>2</v>
      </c>
      <c r="E11" s="13" t="str">
        <f>IF(SUM(I11,N11,X11) &lt;&gt; 0,SUM(I11,N11,X11),"")</f>
        <v/>
      </c>
      <c r="F11" s="13" t="str">
        <f t="shared" si="7"/>
        <v/>
      </c>
      <c r="G11" s="13">
        <f t="shared" si="7"/>
        <v>2</v>
      </c>
      <c r="H11" s="82" t="str">
        <f t="shared" si="8"/>
        <v/>
      </c>
      <c r="I11" s="79"/>
      <c r="J11" s="13"/>
      <c r="K11" s="16"/>
      <c r="L11" s="64"/>
      <c r="M11" s="42"/>
      <c r="N11" s="14"/>
      <c r="O11" s="15"/>
      <c r="P11" s="16"/>
      <c r="Q11" s="16"/>
      <c r="R11" s="15"/>
      <c r="S11" s="17"/>
      <c r="T11" s="16"/>
      <c r="U11" s="18"/>
      <c r="V11" s="67"/>
      <c r="W11" s="42"/>
      <c r="X11" s="15"/>
      <c r="Y11" s="13"/>
      <c r="Z11" s="13">
        <v>2</v>
      </c>
      <c r="AA11" s="17"/>
      <c r="AB11" s="16"/>
      <c r="AC11" s="18"/>
      <c r="AD11" s="43" t="s">
        <v>30</v>
      </c>
      <c r="AE11" s="1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</row>
    <row r="12" spans="1:48" ht="25.5" x14ac:dyDescent="0.2">
      <c r="A12" s="20" t="s">
        <v>80</v>
      </c>
      <c r="B12" s="49"/>
      <c r="C12" s="79" t="s">
        <v>37</v>
      </c>
      <c r="D12" s="63">
        <f t="shared" si="5"/>
        <v>8</v>
      </c>
      <c r="E12" s="13">
        <f t="shared" ref="E12:E16" si="9">IF(SUM(I12,N12,X12) &lt;&gt; 0,SUM(I12,N12,X12),"")</f>
        <v>4</v>
      </c>
      <c r="F12" s="13" t="str">
        <f t="shared" si="7"/>
        <v/>
      </c>
      <c r="G12" s="13">
        <f t="shared" si="7"/>
        <v>4</v>
      </c>
      <c r="H12" s="82" t="str">
        <f t="shared" si="8"/>
        <v/>
      </c>
      <c r="I12" s="79">
        <v>2</v>
      </c>
      <c r="J12" s="13"/>
      <c r="K12" s="16"/>
      <c r="L12" s="64"/>
      <c r="M12" s="42">
        <v>1</v>
      </c>
      <c r="N12" s="22">
        <v>2</v>
      </c>
      <c r="O12" s="23"/>
      <c r="P12" s="21"/>
      <c r="Q12" s="24">
        <v>4</v>
      </c>
      <c r="R12" s="23"/>
      <c r="S12" s="25" t="s">
        <v>10</v>
      </c>
      <c r="T12" s="86"/>
      <c r="U12" s="26"/>
      <c r="V12" s="66"/>
      <c r="W12" s="42"/>
      <c r="X12" s="23"/>
      <c r="Y12" s="21"/>
      <c r="Z12" s="21"/>
      <c r="AA12" s="27"/>
      <c r="AB12" s="21"/>
      <c r="AC12" s="19"/>
      <c r="AD12" s="43" t="s">
        <v>21</v>
      </c>
      <c r="AE12" s="1"/>
    </row>
    <row r="13" spans="1:48" x14ac:dyDescent="0.2">
      <c r="A13" s="49" t="s">
        <v>81</v>
      </c>
      <c r="B13" s="49"/>
      <c r="C13" s="79" t="s">
        <v>37</v>
      </c>
      <c r="D13" s="63">
        <f t="shared" si="5"/>
        <v>8</v>
      </c>
      <c r="E13" s="13">
        <f t="shared" si="9"/>
        <v>4</v>
      </c>
      <c r="F13" s="13" t="str">
        <f t="shared" si="7"/>
        <v/>
      </c>
      <c r="G13" s="13">
        <f t="shared" si="7"/>
        <v>4</v>
      </c>
      <c r="H13" s="82" t="str">
        <f t="shared" si="8"/>
        <v/>
      </c>
      <c r="I13" s="79"/>
      <c r="J13" s="13"/>
      <c r="K13" s="16"/>
      <c r="L13" s="64"/>
      <c r="M13" s="59"/>
      <c r="N13" s="14">
        <v>2</v>
      </c>
      <c r="O13" s="15" t="s">
        <v>11</v>
      </c>
      <c r="P13" s="13"/>
      <c r="Q13" s="16"/>
      <c r="R13" s="15"/>
      <c r="S13" s="60"/>
      <c r="T13" s="85"/>
      <c r="U13" s="61"/>
      <c r="V13" s="68"/>
      <c r="W13" s="59">
        <v>1</v>
      </c>
      <c r="X13" s="15">
        <v>2</v>
      </c>
      <c r="Y13" s="13"/>
      <c r="Z13" s="13">
        <v>4</v>
      </c>
      <c r="AA13" s="17" t="s">
        <v>10</v>
      </c>
      <c r="AB13" s="16"/>
      <c r="AC13" s="18"/>
      <c r="AD13" s="62" t="s">
        <v>21</v>
      </c>
      <c r="AE13" s="1"/>
    </row>
    <row r="14" spans="1:48" x14ac:dyDescent="0.2">
      <c r="A14" s="49" t="s">
        <v>82</v>
      </c>
      <c r="B14" s="49"/>
      <c r="C14" s="80" t="s">
        <v>28</v>
      </c>
      <c r="D14" s="63">
        <f t="shared" si="5"/>
        <v>8</v>
      </c>
      <c r="E14" s="13">
        <f>IF(SUM(I14,N14,X14) &lt;&gt; 0,SUM(I14,N14,X14),"")</f>
        <v>4</v>
      </c>
      <c r="F14" s="13" t="str">
        <f t="shared" si="7"/>
        <v/>
      </c>
      <c r="G14" s="13">
        <f t="shared" si="7"/>
        <v>2</v>
      </c>
      <c r="H14" s="82">
        <f t="shared" si="8"/>
        <v>2</v>
      </c>
      <c r="I14" s="79"/>
      <c r="J14" s="13"/>
      <c r="K14" s="16"/>
      <c r="L14" s="64"/>
      <c r="M14" s="59"/>
      <c r="N14" s="14">
        <v>2</v>
      </c>
      <c r="O14" s="15" t="s">
        <v>11</v>
      </c>
      <c r="P14" s="13"/>
      <c r="Q14" s="16"/>
      <c r="R14" s="15"/>
      <c r="S14" s="60"/>
      <c r="T14" s="85"/>
      <c r="U14" s="61"/>
      <c r="V14" s="68">
        <v>1</v>
      </c>
      <c r="W14" s="59"/>
      <c r="X14" s="15">
        <v>2</v>
      </c>
      <c r="Y14" s="13"/>
      <c r="Z14" s="13">
        <v>2</v>
      </c>
      <c r="AA14" s="17"/>
      <c r="AB14" s="16">
        <v>2</v>
      </c>
      <c r="AC14" s="19" t="s">
        <v>12</v>
      </c>
      <c r="AD14" s="62" t="s">
        <v>83</v>
      </c>
      <c r="AE14" s="1"/>
    </row>
    <row r="15" spans="1:48" x14ac:dyDescent="0.2">
      <c r="A15" s="20" t="s">
        <v>86</v>
      </c>
      <c r="B15" s="20"/>
      <c r="C15" s="80" t="s">
        <v>39</v>
      </c>
      <c r="D15" s="63">
        <f t="shared" si="5"/>
        <v>10</v>
      </c>
      <c r="E15" s="13">
        <f>IF(SUM(I15,N15,X15) &lt;&gt; 0,SUM(I15,N15,X15),"")</f>
        <v>4</v>
      </c>
      <c r="F15" s="13" t="str">
        <f t="shared" si="7"/>
        <v/>
      </c>
      <c r="G15" s="13">
        <f t="shared" si="7"/>
        <v>4</v>
      </c>
      <c r="H15" s="82">
        <f t="shared" si="8"/>
        <v>2</v>
      </c>
      <c r="I15" s="79">
        <v>2</v>
      </c>
      <c r="J15" s="13"/>
      <c r="K15" s="16"/>
      <c r="L15" s="64"/>
      <c r="M15" s="42" t="s">
        <v>13</v>
      </c>
      <c r="N15" s="22">
        <v>2</v>
      </c>
      <c r="O15" s="23"/>
      <c r="P15" s="21"/>
      <c r="Q15" s="24">
        <v>4</v>
      </c>
      <c r="R15" s="23"/>
      <c r="S15" s="25" t="s">
        <v>13</v>
      </c>
      <c r="T15" s="86">
        <v>2</v>
      </c>
      <c r="U15" s="26" t="s">
        <v>12</v>
      </c>
      <c r="V15" s="66"/>
      <c r="W15" s="42"/>
      <c r="X15" s="23"/>
      <c r="Y15" s="21"/>
      <c r="Z15" s="21"/>
      <c r="AA15" s="27"/>
      <c r="AB15" s="16"/>
      <c r="AC15" s="19"/>
      <c r="AD15" s="43" t="s">
        <v>21</v>
      </c>
      <c r="AE15" s="1"/>
    </row>
    <row r="16" spans="1:48" ht="25.5" x14ac:dyDescent="0.2">
      <c r="A16" s="20" t="s">
        <v>87</v>
      </c>
      <c r="B16" s="20"/>
      <c r="C16" s="80" t="s">
        <v>28</v>
      </c>
      <c r="D16" s="63">
        <f t="shared" si="5"/>
        <v>8</v>
      </c>
      <c r="E16" s="13">
        <f t="shared" si="9"/>
        <v>4</v>
      </c>
      <c r="F16" s="13" t="str">
        <f t="shared" si="7"/>
        <v/>
      </c>
      <c r="G16" s="13">
        <f t="shared" si="7"/>
        <v>2</v>
      </c>
      <c r="H16" s="82">
        <f t="shared" si="8"/>
        <v>2</v>
      </c>
      <c r="I16" s="79">
        <v>2</v>
      </c>
      <c r="J16" s="13"/>
      <c r="K16" s="16"/>
      <c r="L16" s="64">
        <v>1</v>
      </c>
      <c r="M16" s="42"/>
      <c r="N16" s="22">
        <v>2</v>
      </c>
      <c r="O16" s="23"/>
      <c r="P16" s="21"/>
      <c r="Q16" s="24">
        <v>2</v>
      </c>
      <c r="R16" s="23"/>
      <c r="S16" s="25"/>
      <c r="T16" s="86">
        <v>2</v>
      </c>
      <c r="U16" s="26" t="s">
        <v>12</v>
      </c>
      <c r="V16" s="66"/>
      <c r="W16" s="42"/>
      <c r="X16" s="23"/>
      <c r="Y16" s="21"/>
      <c r="Z16" s="21"/>
      <c r="AA16" s="27"/>
      <c r="AB16" s="21"/>
      <c r="AC16" s="28"/>
      <c r="AD16" s="43" t="s">
        <v>88</v>
      </c>
      <c r="AE16" s="1"/>
    </row>
    <row r="17" spans="1:31" ht="38.25" x14ac:dyDescent="0.2">
      <c r="A17" s="50" t="s">
        <v>89</v>
      </c>
      <c r="B17" s="50"/>
      <c r="C17" s="80" t="s">
        <v>39</v>
      </c>
      <c r="D17" s="63">
        <f t="shared" ref="D17:D24" si="10">IF(SUM(E17,F17,G17,H17) &lt;&gt; 0,SUM(E17,F17,G17,H17),"")</f>
        <v>2</v>
      </c>
      <c r="E17" s="13">
        <f t="shared" ref="E17:E24" si="11">IF(SUM(I17,N17,X17) &lt;&gt; 0,SUM(I17,N17,X17),"")</f>
        <v>2</v>
      </c>
      <c r="F17" s="13" t="str">
        <f t="shared" ref="F17:F24" si="12">IF(SUM(J17,P17,Y17) &lt;&gt; 0,SUM(J17,P17,Y17),"")</f>
        <v/>
      </c>
      <c r="G17" s="13" t="str">
        <f t="shared" ref="G17:G24" si="13">IF(SUM(K17,Q17,Z17) &lt;&gt; 0,SUM(K17,Q17,Z17),"")</f>
        <v/>
      </c>
      <c r="H17" s="82" t="str">
        <f t="shared" ref="H17:H24" si="14">IF(SUM(T17,AB17) &lt;&gt; 0,SUM(T17,AB17),"")</f>
        <v/>
      </c>
      <c r="I17" s="80"/>
      <c r="J17" s="21"/>
      <c r="K17" s="24"/>
      <c r="L17" s="65"/>
      <c r="M17" s="51"/>
      <c r="N17" s="52"/>
      <c r="O17" s="53"/>
      <c r="P17" s="54"/>
      <c r="Q17" s="55"/>
      <c r="R17" s="53"/>
      <c r="S17" s="56"/>
      <c r="T17" s="87"/>
      <c r="U17" s="57"/>
      <c r="V17" s="70"/>
      <c r="W17" s="51"/>
      <c r="X17" s="53">
        <v>2</v>
      </c>
      <c r="Y17" s="54"/>
      <c r="Z17" s="54"/>
      <c r="AA17" s="56"/>
      <c r="AB17" s="16"/>
      <c r="AC17" s="57"/>
      <c r="AD17" s="58" t="s">
        <v>21</v>
      </c>
      <c r="AE17" s="1"/>
    </row>
    <row r="18" spans="1:31" x14ac:dyDescent="0.2">
      <c r="A18" s="20" t="s">
        <v>90</v>
      </c>
      <c r="B18" s="20"/>
      <c r="C18" s="80" t="s">
        <v>28</v>
      </c>
      <c r="D18" s="63">
        <f t="shared" si="10"/>
        <v>2</v>
      </c>
      <c r="E18" s="13">
        <f t="shared" si="11"/>
        <v>2</v>
      </c>
      <c r="F18" s="13" t="str">
        <f t="shared" si="12"/>
        <v/>
      </c>
      <c r="G18" s="13" t="str">
        <f t="shared" si="13"/>
        <v/>
      </c>
      <c r="H18" s="82" t="str">
        <f t="shared" si="14"/>
        <v/>
      </c>
      <c r="I18" s="79"/>
      <c r="J18" s="13"/>
      <c r="K18" s="16"/>
      <c r="L18" s="64"/>
      <c r="M18" s="42"/>
      <c r="N18" s="22"/>
      <c r="O18" s="23"/>
      <c r="P18" s="21"/>
      <c r="Q18" s="24"/>
      <c r="R18" s="23"/>
      <c r="S18" s="25"/>
      <c r="T18" s="86"/>
      <c r="U18" s="26"/>
      <c r="V18" s="66"/>
      <c r="W18" s="42"/>
      <c r="X18" s="23">
        <v>2</v>
      </c>
      <c r="Y18" s="21"/>
      <c r="Z18" s="21"/>
      <c r="AA18" s="25"/>
      <c r="AB18" s="16"/>
      <c r="AC18" s="26"/>
      <c r="AD18" s="58" t="s">
        <v>21</v>
      </c>
      <c r="AE18" s="1"/>
    </row>
    <row r="19" spans="1:31" x14ac:dyDescent="0.2">
      <c r="A19" s="20" t="s">
        <v>91</v>
      </c>
      <c r="B19" s="49"/>
      <c r="C19" s="79" t="s">
        <v>37</v>
      </c>
      <c r="D19" s="63">
        <f t="shared" si="10"/>
        <v>6</v>
      </c>
      <c r="E19" s="13">
        <f t="shared" si="11"/>
        <v>4</v>
      </c>
      <c r="F19" s="13" t="str">
        <f t="shared" si="12"/>
        <v/>
      </c>
      <c r="G19" s="13">
        <f t="shared" si="13"/>
        <v>2</v>
      </c>
      <c r="H19" s="82" t="str">
        <f t="shared" si="14"/>
        <v/>
      </c>
      <c r="I19" s="79">
        <v>2</v>
      </c>
      <c r="J19" s="13"/>
      <c r="K19" s="16"/>
      <c r="L19" s="64">
        <v>1</v>
      </c>
      <c r="M19" s="42"/>
      <c r="N19" s="22">
        <v>2</v>
      </c>
      <c r="O19" s="23"/>
      <c r="P19" s="21"/>
      <c r="Q19" s="24">
        <v>2</v>
      </c>
      <c r="R19" s="23"/>
      <c r="S19" s="25" t="s">
        <v>10</v>
      </c>
      <c r="T19" s="86"/>
      <c r="U19" s="26"/>
      <c r="V19" s="66"/>
      <c r="W19" s="42"/>
      <c r="X19" s="23"/>
      <c r="Y19" s="21"/>
      <c r="Z19" s="21"/>
      <c r="AA19" s="25"/>
      <c r="AB19" s="16"/>
      <c r="AC19" s="26"/>
      <c r="AD19" s="58" t="s">
        <v>83</v>
      </c>
      <c r="AE19" s="1"/>
    </row>
    <row r="20" spans="1:31" ht="25.5" x14ac:dyDescent="0.2">
      <c r="A20" s="20" t="s">
        <v>92</v>
      </c>
      <c r="B20" s="20"/>
      <c r="C20" s="80" t="s">
        <v>31</v>
      </c>
      <c r="D20" s="63">
        <f t="shared" si="10"/>
        <v>8</v>
      </c>
      <c r="E20" s="13">
        <f t="shared" si="11"/>
        <v>4</v>
      </c>
      <c r="F20" s="13" t="str">
        <f t="shared" si="12"/>
        <v/>
      </c>
      <c r="G20" s="13">
        <f t="shared" si="13"/>
        <v>4</v>
      </c>
      <c r="H20" s="82" t="str">
        <f t="shared" si="14"/>
        <v/>
      </c>
      <c r="I20" s="79"/>
      <c r="J20" s="13"/>
      <c r="K20" s="16"/>
      <c r="L20" s="64"/>
      <c r="M20" s="42"/>
      <c r="N20" s="22">
        <v>2</v>
      </c>
      <c r="O20" s="23" t="s">
        <v>11</v>
      </c>
      <c r="P20" s="21"/>
      <c r="Q20" s="24"/>
      <c r="R20" s="23"/>
      <c r="S20" s="25"/>
      <c r="T20" s="86"/>
      <c r="U20" s="26"/>
      <c r="V20" s="66"/>
      <c r="W20" s="42">
        <v>1</v>
      </c>
      <c r="X20" s="23">
        <v>2</v>
      </c>
      <c r="Y20" s="21"/>
      <c r="Z20" s="21">
        <v>4</v>
      </c>
      <c r="AA20" s="25" t="s">
        <v>10</v>
      </c>
      <c r="AB20" s="16"/>
      <c r="AC20" s="26"/>
      <c r="AD20" s="58" t="s">
        <v>21</v>
      </c>
      <c r="AE20" s="1"/>
    </row>
    <row r="21" spans="1:31" ht="25.5" x14ac:dyDescent="0.2">
      <c r="A21" s="20" t="s">
        <v>93</v>
      </c>
      <c r="B21" s="20"/>
      <c r="C21" s="80" t="s">
        <v>31</v>
      </c>
      <c r="D21" s="63">
        <f t="shared" si="10"/>
        <v>2</v>
      </c>
      <c r="E21" s="13">
        <f t="shared" si="11"/>
        <v>2</v>
      </c>
      <c r="F21" s="13" t="str">
        <f t="shared" si="12"/>
        <v/>
      </c>
      <c r="G21" s="13" t="str">
        <f t="shared" si="13"/>
        <v/>
      </c>
      <c r="H21" s="82" t="str">
        <f t="shared" si="14"/>
        <v/>
      </c>
      <c r="I21" s="79"/>
      <c r="J21" s="13"/>
      <c r="K21" s="16"/>
      <c r="L21" s="64"/>
      <c r="M21" s="42"/>
      <c r="N21" s="22"/>
      <c r="O21" s="23"/>
      <c r="P21" s="21"/>
      <c r="Q21" s="24"/>
      <c r="R21" s="23"/>
      <c r="S21" s="25"/>
      <c r="T21" s="86"/>
      <c r="U21" s="26"/>
      <c r="V21" s="66"/>
      <c r="W21" s="42"/>
      <c r="X21" s="23">
        <v>2</v>
      </c>
      <c r="Y21" s="21"/>
      <c r="Z21" s="21"/>
      <c r="AA21" s="25"/>
      <c r="AB21" s="16"/>
      <c r="AC21" s="26"/>
      <c r="AD21" s="58" t="s">
        <v>21</v>
      </c>
      <c r="AE21" s="1"/>
    </row>
    <row r="22" spans="1:31" ht="25.5" x14ac:dyDescent="0.2">
      <c r="A22" s="20" t="s">
        <v>94</v>
      </c>
      <c r="B22" s="20"/>
      <c r="C22" s="80" t="s">
        <v>28</v>
      </c>
      <c r="D22" s="63">
        <f t="shared" si="10"/>
        <v>2</v>
      </c>
      <c r="E22" s="13">
        <f t="shared" si="11"/>
        <v>2</v>
      </c>
      <c r="F22" s="13" t="str">
        <f t="shared" si="12"/>
        <v/>
      </c>
      <c r="G22" s="13" t="str">
        <f t="shared" si="13"/>
        <v/>
      </c>
      <c r="H22" s="82" t="str">
        <f t="shared" si="14"/>
        <v/>
      </c>
      <c r="I22" s="79"/>
      <c r="J22" s="13"/>
      <c r="K22" s="16"/>
      <c r="L22" s="64"/>
      <c r="M22" s="42"/>
      <c r="N22" s="22"/>
      <c r="O22" s="23"/>
      <c r="P22" s="21"/>
      <c r="Q22" s="24"/>
      <c r="R22" s="23"/>
      <c r="S22" s="25"/>
      <c r="T22" s="86"/>
      <c r="U22" s="26"/>
      <c r="V22" s="66"/>
      <c r="W22" s="42"/>
      <c r="X22" s="23">
        <v>2</v>
      </c>
      <c r="Y22" s="21"/>
      <c r="Z22" s="21"/>
      <c r="AA22" s="25"/>
      <c r="AB22" s="16"/>
      <c r="AC22" s="26"/>
      <c r="AD22" s="58" t="s">
        <v>55</v>
      </c>
      <c r="AE22" s="1"/>
    </row>
    <row r="23" spans="1:31" x14ac:dyDescent="0.2">
      <c r="A23" s="20" t="s">
        <v>95</v>
      </c>
      <c r="B23" s="20"/>
      <c r="C23" s="80" t="s">
        <v>28</v>
      </c>
      <c r="D23" s="63">
        <f t="shared" si="10"/>
        <v>10</v>
      </c>
      <c r="E23" s="13">
        <f t="shared" si="11"/>
        <v>6</v>
      </c>
      <c r="F23" s="13" t="str">
        <f t="shared" si="12"/>
        <v/>
      </c>
      <c r="G23" s="13">
        <f t="shared" si="13"/>
        <v>4</v>
      </c>
      <c r="H23" s="82" t="str">
        <f t="shared" si="14"/>
        <v/>
      </c>
      <c r="I23" s="79">
        <v>2</v>
      </c>
      <c r="J23" s="13"/>
      <c r="K23" s="16"/>
      <c r="L23" s="64">
        <v>1</v>
      </c>
      <c r="M23" s="42"/>
      <c r="N23" s="22">
        <v>4</v>
      </c>
      <c r="O23" s="23"/>
      <c r="P23" s="21"/>
      <c r="Q23" s="24">
        <v>4</v>
      </c>
      <c r="R23" s="23"/>
      <c r="S23" s="25" t="s">
        <v>34</v>
      </c>
      <c r="T23" s="86"/>
      <c r="U23" s="26"/>
      <c r="V23" s="66"/>
      <c r="W23" s="42"/>
      <c r="X23" s="23"/>
      <c r="Y23" s="21"/>
      <c r="Z23" s="21"/>
      <c r="AA23" s="25"/>
      <c r="AB23" s="16"/>
      <c r="AC23" s="26"/>
      <c r="AD23" s="58" t="s">
        <v>21</v>
      </c>
      <c r="AE23" s="1"/>
    </row>
    <row r="24" spans="1:31" x14ac:dyDescent="0.2">
      <c r="A24" s="20" t="s">
        <v>96</v>
      </c>
      <c r="B24" s="49"/>
      <c r="C24" s="79" t="s">
        <v>37</v>
      </c>
      <c r="D24" s="63">
        <f t="shared" si="10"/>
        <v>8</v>
      </c>
      <c r="E24" s="13">
        <f t="shared" si="11"/>
        <v>4</v>
      </c>
      <c r="F24" s="13">
        <f t="shared" si="12"/>
        <v>2</v>
      </c>
      <c r="G24" s="13">
        <f t="shared" si="13"/>
        <v>2</v>
      </c>
      <c r="H24" s="82" t="str">
        <f t="shared" si="14"/>
        <v/>
      </c>
      <c r="I24" s="79"/>
      <c r="J24" s="13"/>
      <c r="K24" s="16"/>
      <c r="L24" s="64"/>
      <c r="M24" s="42"/>
      <c r="N24" s="22">
        <v>2</v>
      </c>
      <c r="O24" s="23" t="s">
        <v>11</v>
      </c>
      <c r="P24" s="21"/>
      <c r="Q24" s="24"/>
      <c r="R24" s="23"/>
      <c r="S24" s="25"/>
      <c r="T24" s="86"/>
      <c r="U24" s="26"/>
      <c r="V24" s="66"/>
      <c r="W24" s="42">
        <v>1</v>
      </c>
      <c r="X24" s="23">
        <v>2</v>
      </c>
      <c r="Y24" s="21">
        <v>2</v>
      </c>
      <c r="Z24" s="21">
        <v>2</v>
      </c>
      <c r="AA24" s="25" t="s">
        <v>10</v>
      </c>
      <c r="AB24" s="16"/>
      <c r="AC24" s="26"/>
      <c r="AD24" s="58" t="s">
        <v>21</v>
      </c>
      <c r="AE24" s="1"/>
    </row>
    <row r="25" spans="1:31" ht="25.5" x14ac:dyDescent="0.2">
      <c r="A25" s="20" t="s">
        <v>97</v>
      </c>
      <c r="B25" s="20"/>
      <c r="C25" s="80" t="s">
        <v>28</v>
      </c>
      <c r="D25" s="63">
        <f t="shared" si="5"/>
        <v>6</v>
      </c>
      <c r="E25" s="13">
        <f>IF(SUM(I25,N25,X25) &lt;&gt; 0,SUM(I25,N25,X25),"")</f>
        <v>2</v>
      </c>
      <c r="F25" s="13" t="str">
        <f>IF(SUM(J25,P25,Y25) &lt;&gt; 0,SUM(J25,P25,Y25),"")</f>
        <v/>
      </c>
      <c r="G25" s="13">
        <f>IF(SUM(K25,Q25,Z25) &lt;&gt; 0,SUM(K25,Q25,Z25),"")</f>
        <v>2</v>
      </c>
      <c r="H25" s="82">
        <f t="shared" si="8"/>
        <v>2</v>
      </c>
      <c r="I25" s="79"/>
      <c r="J25" s="13"/>
      <c r="K25" s="16"/>
      <c r="L25" s="64"/>
      <c r="M25" s="42"/>
      <c r="N25" s="22">
        <v>2</v>
      </c>
      <c r="O25" s="23" t="s">
        <v>11</v>
      </c>
      <c r="P25" s="21"/>
      <c r="Q25" s="24"/>
      <c r="R25" s="23"/>
      <c r="S25" s="27"/>
      <c r="T25" s="24"/>
      <c r="U25" s="19"/>
      <c r="V25" s="69">
        <v>1</v>
      </c>
      <c r="W25" s="42"/>
      <c r="X25" s="23"/>
      <c r="Y25" s="21"/>
      <c r="Z25" s="21">
        <v>2</v>
      </c>
      <c r="AA25" s="27"/>
      <c r="AB25" s="24">
        <v>2</v>
      </c>
      <c r="AC25" s="19" t="s">
        <v>12</v>
      </c>
      <c r="AD25" s="58" t="s">
        <v>88</v>
      </c>
      <c r="AE25" s="1"/>
    </row>
    <row r="26" spans="1:31" s="175" customFormat="1" x14ac:dyDescent="0.2">
      <c r="A26" s="20" t="s">
        <v>99</v>
      </c>
      <c r="B26" s="20"/>
      <c r="C26" s="80" t="s">
        <v>28</v>
      </c>
      <c r="D26" s="63">
        <f t="shared" ref="D26" si="15">IF(SUM(E26,F26,G26,H26) &lt;&gt; 0,SUM(E26,F26,G26,H26),"")</f>
        <v>10</v>
      </c>
      <c r="E26" s="13">
        <f>IF(SUM(I26,N26,X26) &lt;&gt; 0,SUM(I26,N26,X26),"")</f>
        <v>4</v>
      </c>
      <c r="F26" s="13" t="str">
        <f>IF(SUM(J26,P26,Y26) &lt;&gt; 0,SUM(J26,P26,Y26),"")</f>
        <v/>
      </c>
      <c r="G26" s="13">
        <f>IF(SUM(K26,Q26,Z26) &lt;&gt; 0,SUM(K26,Q26,Z26),"")</f>
        <v>4</v>
      </c>
      <c r="H26" s="82">
        <f t="shared" ref="H26" si="16">IF(SUM(T26,AB26) &lt;&gt; 0,SUM(T26,AB26),"")</f>
        <v>2</v>
      </c>
      <c r="I26" s="79"/>
      <c r="J26" s="13"/>
      <c r="K26" s="16"/>
      <c r="L26" s="64"/>
      <c r="M26" s="42"/>
      <c r="N26" s="22">
        <v>2</v>
      </c>
      <c r="O26" s="23" t="s">
        <v>11</v>
      </c>
      <c r="P26" s="21"/>
      <c r="Q26" s="24"/>
      <c r="R26" s="23"/>
      <c r="S26" s="27"/>
      <c r="T26" s="24"/>
      <c r="U26" s="19"/>
      <c r="V26" s="69"/>
      <c r="W26" s="42">
        <v>1</v>
      </c>
      <c r="X26" s="23">
        <v>2</v>
      </c>
      <c r="Y26" s="21"/>
      <c r="Z26" s="21">
        <v>4</v>
      </c>
      <c r="AA26" s="27"/>
      <c r="AB26" s="24">
        <v>2</v>
      </c>
      <c r="AC26" s="19" t="s">
        <v>12</v>
      </c>
      <c r="AD26" s="58" t="s">
        <v>21</v>
      </c>
      <c r="AE26" s="1"/>
    </row>
    <row r="27" spans="1:31" ht="25.5" x14ac:dyDescent="0.2">
      <c r="A27" s="20" t="s">
        <v>98</v>
      </c>
      <c r="B27" s="49"/>
      <c r="C27" s="79" t="s">
        <v>39</v>
      </c>
      <c r="D27" s="63">
        <f t="shared" si="5"/>
        <v>10</v>
      </c>
      <c r="E27" s="13">
        <f>IF(SUM(I27,N27,X27) &lt;&gt; 0,SUM(I27,N27,X27),"")</f>
        <v>4</v>
      </c>
      <c r="F27" s="13" t="str">
        <f t="shared" si="7"/>
        <v/>
      </c>
      <c r="G27" s="13">
        <f t="shared" si="7"/>
        <v>4</v>
      </c>
      <c r="H27" s="82">
        <f t="shared" si="8"/>
        <v>2</v>
      </c>
      <c r="I27" s="79"/>
      <c r="J27" s="13"/>
      <c r="K27" s="16"/>
      <c r="L27" s="64"/>
      <c r="M27" s="42"/>
      <c r="N27" s="22">
        <v>2</v>
      </c>
      <c r="O27" s="23" t="s">
        <v>11</v>
      </c>
      <c r="P27" s="21"/>
      <c r="Q27" s="24"/>
      <c r="R27" s="23"/>
      <c r="S27" s="27"/>
      <c r="T27" s="24"/>
      <c r="U27" s="19"/>
      <c r="V27" s="69"/>
      <c r="W27" s="42" t="s">
        <v>13</v>
      </c>
      <c r="X27" s="23">
        <v>2</v>
      </c>
      <c r="Y27" s="21"/>
      <c r="Z27" s="21">
        <v>4</v>
      </c>
      <c r="AA27" s="27" t="s">
        <v>13</v>
      </c>
      <c r="AB27" s="24">
        <v>2</v>
      </c>
      <c r="AC27" s="19" t="s">
        <v>12</v>
      </c>
      <c r="AD27" s="58" t="s">
        <v>21</v>
      </c>
      <c r="AE27" s="1"/>
    </row>
    <row r="28" spans="1:31" s="175" customFormat="1" ht="26.25" thickBot="1" x14ac:dyDescent="0.25">
      <c r="A28" s="44" t="s">
        <v>100</v>
      </c>
      <c r="B28" s="44"/>
      <c r="C28" s="89" t="s">
        <v>31</v>
      </c>
      <c r="D28" s="90"/>
      <c r="E28" s="29"/>
      <c r="F28" s="29"/>
      <c r="G28" s="29"/>
      <c r="H28" s="83"/>
      <c r="I28" s="89"/>
      <c r="J28" s="29"/>
      <c r="K28" s="32"/>
      <c r="L28" s="193"/>
      <c r="M28" s="45"/>
      <c r="N28" s="30"/>
      <c r="O28" s="31"/>
      <c r="P28" s="29"/>
      <c r="Q28" s="32"/>
      <c r="R28" s="31"/>
      <c r="S28" s="194"/>
      <c r="T28" s="32"/>
      <c r="U28" s="195"/>
      <c r="V28" s="196"/>
      <c r="W28" s="45"/>
      <c r="X28" s="31">
        <v>2</v>
      </c>
      <c r="Y28" s="29"/>
      <c r="Z28" s="29"/>
      <c r="AA28" s="194"/>
      <c r="AB28" s="32"/>
      <c r="AC28" s="195"/>
      <c r="AD28" s="46" t="s">
        <v>21</v>
      </c>
      <c r="AE28" s="1"/>
    </row>
    <row r="29" spans="1:3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1" customFormat="1" x14ac:dyDescent="0.2">
      <c r="A30" s="173" t="s">
        <v>23</v>
      </c>
      <c r="B30" s="172"/>
      <c r="C30" s="172"/>
      <c r="D30" s="172"/>
      <c r="E30" s="36" t="s">
        <v>46</v>
      </c>
      <c r="F30" s="36"/>
      <c r="G30" s="36"/>
      <c r="H30" s="172"/>
      <c r="I30" s="172"/>
      <c r="J30" s="172"/>
      <c r="K30" s="172"/>
      <c r="L30" s="172"/>
      <c r="M30" s="172"/>
      <c r="N30" s="172"/>
      <c r="O30" s="172"/>
      <c r="P30" s="172"/>
      <c r="Q30" s="37" t="s">
        <v>47</v>
      </c>
      <c r="R30" s="172"/>
      <c r="S30" s="172"/>
      <c r="T30" s="173"/>
      <c r="U30" s="173"/>
      <c r="V30" s="172"/>
      <c r="W30" s="172"/>
      <c r="X30" s="172"/>
      <c r="Y30" s="172" t="s">
        <v>48</v>
      </c>
      <c r="Z30" s="172"/>
      <c r="AA30" s="172"/>
      <c r="AB30" s="172"/>
      <c r="AC30" s="172"/>
      <c r="AD30" s="1"/>
    </row>
  </sheetData>
  <mergeCells count="13">
    <mergeCell ref="V7:AC7"/>
    <mergeCell ref="AD7:AD8"/>
    <mergeCell ref="X1:AB1"/>
    <mergeCell ref="A4:B4"/>
    <mergeCell ref="D4:E4"/>
    <mergeCell ref="H6:L6"/>
    <mergeCell ref="M6:W6"/>
    <mergeCell ref="A7:A8"/>
    <mergeCell ref="C7:C8"/>
    <mergeCell ref="D7:H7"/>
    <mergeCell ref="I7:K7"/>
    <mergeCell ref="L7:U7"/>
    <mergeCell ref="B7:B8"/>
  </mergeCells>
  <hyperlinks>
    <hyperlink ref="B9" r:id="rId1"/>
  </hyperlinks>
  <pageMargins left="0.7" right="0.7" top="0.75" bottom="0.75" header="0.3" footer="0.3"/>
  <pageSetup paperSize="9" scale="81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Курс 1</vt:lpstr>
      <vt:lpstr>Курс 2</vt:lpstr>
      <vt:lpstr>Курс 3</vt:lpstr>
      <vt:lpstr>'Курс 1'!Область_печати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2022-07-05T09:02:20Z</cp:lastPrinted>
  <dcterms:created xsi:type="dcterms:W3CDTF">2003-04-23T15:08:56Z</dcterms:created>
  <dcterms:modified xsi:type="dcterms:W3CDTF">2022-11-23T09:02:50Z</dcterms:modified>
</cp:coreProperties>
</file>