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20" windowHeight="7320" activeTab="3"/>
  </bookViews>
  <sheets>
    <sheet name="1 курс 3++" sheetId="7" r:id="rId1"/>
    <sheet name="2 курс 3++" sheetId="2" r:id="rId2"/>
    <sheet name="3 курс ++" sheetId="3" r:id="rId3"/>
    <sheet name="4 курс" sheetId="6" r:id="rId4"/>
    <sheet name="5 курс" sheetId="5" r:id="rId5"/>
  </sheets>
  <calcPr calcId="145621"/>
</workbook>
</file>

<file path=xl/calcChain.xml><?xml version="1.0" encoding="utf-8"?>
<calcChain xmlns="http://schemas.openxmlformats.org/spreadsheetml/2006/main">
  <c r="E19" i="3" l="1"/>
  <c r="F19" i="3"/>
  <c r="G19" i="3"/>
  <c r="H19" i="3"/>
  <c r="E15" i="3"/>
  <c r="F15" i="3"/>
  <c r="G15" i="3"/>
  <c r="H15" i="3"/>
  <c r="H13" i="3"/>
  <c r="G13" i="3"/>
  <c r="F13" i="3"/>
  <c r="E13" i="3"/>
  <c r="E15" i="6"/>
  <c r="D15" i="6" s="1"/>
  <c r="F15" i="6"/>
  <c r="G15" i="6"/>
  <c r="H15" i="6"/>
  <c r="E16" i="6"/>
  <c r="D16" i="6" s="1"/>
  <c r="F16" i="6"/>
  <c r="G16" i="6"/>
  <c r="H16" i="6"/>
  <c r="E17" i="6"/>
  <c r="F17" i="6"/>
  <c r="G17" i="6"/>
  <c r="H17" i="6"/>
  <c r="E18" i="6"/>
  <c r="D18" i="6" s="1"/>
  <c r="F18" i="6"/>
  <c r="G18" i="6"/>
  <c r="H18" i="6"/>
  <c r="E16" i="3"/>
  <c r="F16" i="3"/>
  <c r="G16" i="3"/>
  <c r="H16" i="3"/>
  <c r="E17" i="3"/>
  <c r="F17" i="3"/>
  <c r="G17" i="3"/>
  <c r="H17" i="3"/>
  <c r="E18" i="3"/>
  <c r="F18" i="3"/>
  <c r="G18" i="3"/>
  <c r="H18" i="3"/>
  <c r="E20" i="3"/>
  <c r="F20" i="3"/>
  <c r="G20" i="3"/>
  <c r="H20" i="3"/>
  <c r="E16" i="2"/>
  <c r="F16" i="2"/>
  <c r="D16" i="2" s="1"/>
  <c r="G16" i="2"/>
  <c r="H16" i="2"/>
  <c r="E17" i="2"/>
  <c r="F17" i="2"/>
  <c r="G17" i="2"/>
  <c r="H17" i="2"/>
  <c r="E18" i="2"/>
  <c r="F18" i="2"/>
  <c r="G18" i="2"/>
  <c r="H18" i="2"/>
  <c r="E16" i="7"/>
  <c r="F16" i="7"/>
  <c r="G16" i="7"/>
  <c r="H16" i="7"/>
  <c r="E9" i="2"/>
  <c r="F9" i="2"/>
  <c r="G9" i="2"/>
  <c r="H9" i="2"/>
  <c r="E9" i="3"/>
  <c r="F9" i="3"/>
  <c r="G9" i="3"/>
  <c r="H9" i="3"/>
  <c r="E9" i="6"/>
  <c r="F9" i="6"/>
  <c r="G9" i="6"/>
  <c r="H9" i="6"/>
  <c r="E9" i="5"/>
  <c r="F9" i="5"/>
  <c r="G9" i="5"/>
  <c r="H9" i="5"/>
  <c r="E9" i="7"/>
  <c r="F9" i="7"/>
  <c r="G9" i="7"/>
  <c r="H9" i="7"/>
  <c r="E11" i="2"/>
  <c r="F11" i="2"/>
  <c r="G11" i="2"/>
  <c r="H11" i="2"/>
  <c r="E12" i="2"/>
  <c r="F12" i="2"/>
  <c r="G12" i="2"/>
  <c r="H12" i="2"/>
  <c r="E13" i="2"/>
  <c r="F13" i="2"/>
  <c r="D13" i="2" s="1"/>
  <c r="G13" i="2"/>
  <c r="H13" i="2"/>
  <c r="E14" i="2"/>
  <c r="F14" i="2"/>
  <c r="G14" i="2"/>
  <c r="H14" i="2"/>
  <c r="E15" i="2"/>
  <c r="F15" i="2"/>
  <c r="D15" i="2" s="1"/>
  <c r="G15" i="2"/>
  <c r="H15" i="2"/>
  <c r="E11" i="3"/>
  <c r="F11" i="3"/>
  <c r="G11" i="3"/>
  <c r="H11" i="3"/>
  <c r="E12" i="3"/>
  <c r="F12" i="3"/>
  <c r="G12" i="3"/>
  <c r="H12" i="3"/>
  <c r="E14" i="3"/>
  <c r="F14" i="3"/>
  <c r="G14" i="3"/>
  <c r="H14" i="3"/>
  <c r="E11" i="6"/>
  <c r="D11" i="6" s="1"/>
  <c r="F11" i="6"/>
  <c r="G11" i="6"/>
  <c r="H11" i="6"/>
  <c r="E12" i="6"/>
  <c r="D12" i="6" s="1"/>
  <c r="F12" i="6"/>
  <c r="G12" i="6"/>
  <c r="H12" i="6"/>
  <c r="E13" i="6"/>
  <c r="D13" i="6" s="1"/>
  <c r="F13" i="6"/>
  <c r="G13" i="6"/>
  <c r="H13" i="6"/>
  <c r="E14" i="6"/>
  <c r="D14" i="6" s="1"/>
  <c r="F14" i="6"/>
  <c r="G14" i="6"/>
  <c r="H14" i="6"/>
  <c r="E11" i="5"/>
  <c r="F11" i="5"/>
  <c r="G11" i="5"/>
  <c r="H11" i="5"/>
  <c r="E12" i="5"/>
  <c r="F12" i="5"/>
  <c r="G12" i="5"/>
  <c r="H12" i="5"/>
  <c r="E13" i="5"/>
  <c r="F13" i="5"/>
  <c r="G13" i="5"/>
  <c r="H13" i="5"/>
  <c r="E14" i="5"/>
  <c r="F14" i="5"/>
  <c r="G14" i="5"/>
  <c r="H14" i="5"/>
  <c r="E15" i="5"/>
  <c r="F15" i="5"/>
  <c r="G15" i="5"/>
  <c r="H15" i="5"/>
  <c r="E11" i="7"/>
  <c r="F11" i="7"/>
  <c r="D11" i="7" s="1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E15" i="7"/>
  <c r="F15" i="7"/>
  <c r="G15" i="7"/>
  <c r="H15" i="7"/>
  <c r="H10" i="2"/>
  <c r="G10" i="2"/>
  <c r="D10" i="2" s="1"/>
  <c r="F10" i="2"/>
  <c r="E10" i="2"/>
  <c r="H10" i="3"/>
  <c r="G10" i="3"/>
  <c r="F10" i="3"/>
  <c r="E10" i="3"/>
  <c r="H10" i="6"/>
  <c r="G10" i="6"/>
  <c r="F10" i="6"/>
  <c r="E10" i="6"/>
  <c r="H10" i="5"/>
  <c r="G10" i="5"/>
  <c r="F10" i="5"/>
  <c r="E10" i="5"/>
  <c r="H10" i="7"/>
  <c r="G10" i="7"/>
  <c r="F10" i="7"/>
  <c r="E10" i="7"/>
  <c r="D10" i="7"/>
  <c r="G19" i="2"/>
  <c r="F19" i="2"/>
  <c r="E19" i="2"/>
  <c r="D19" i="2"/>
  <c r="G17" i="7"/>
  <c r="D17" i="7" s="1"/>
  <c r="F17" i="7"/>
  <c r="E17" i="7"/>
  <c r="D15" i="5" l="1"/>
  <c r="D11" i="5"/>
  <c r="D14" i="5"/>
  <c r="D13" i="5"/>
  <c r="D9" i="5"/>
  <c r="D9" i="6"/>
  <c r="D11" i="2"/>
  <c r="D18" i="2"/>
  <c r="D14" i="2"/>
  <c r="D12" i="2"/>
  <c r="D17" i="2"/>
  <c r="D14" i="7"/>
  <c r="D15" i="7"/>
  <c r="D9" i="7"/>
  <c r="D16" i="7"/>
  <c r="D12" i="5"/>
  <c r="D10" i="5"/>
  <c r="D17" i="6"/>
  <c r="D10" i="6"/>
  <c r="D13" i="3"/>
  <c r="D10" i="3"/>
  <c r="D20" i="3"/>
  <c r="D19" i="3"/>
  <c r="D18" i="3"/>
  <c r="D17" i="3"/>
  <c r="D16" i="3"/>
  <c r="D15" i="3"/>
  <c r="D14" i="3"/>
  <c r="D12" i="3"/>
  <c r="D11" i="3"/>
  <c r="D9" i="3"/>
  <c r="D9" i="2"/>
  <c r="D13" i="7"/>
  <c r="D12" i="7"/>
</calcChain>
</file>

<file path=xl/sharedStrings.xml><?xml version="1.0" encoding="utf-8"?>
<sst xmlns="http://schemas.openxmlformats.org/spreadsheetml/2006/main" count="480" uniqueCount="132">
  <si>
    <t>"Утверждаю"</t>
  </si>
  <si>
    <t>Учебный график</t>
  </si>
  <si>
    <t>Наименование дисциплин</t>
  </si>
  <si>
    <t>Количество часов по заочной системе обучения на год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</si>
  <si>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</si>
  <si>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</si>
  <si>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</si>
  <si>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</si>
  <si>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</si>
  <si>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</si>
  <si>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Иностранный язык</t>
  </si>
  <si>
    <t>зач</t>
  </si>
  <si>
    <t>экз</t>
  </si>
  <si>
    <t>*</t>
  </si>
  <si>
    <t>Физика</t>
  </si>
  <si>
    <t>Кафедра</t>
  </si>
  <si>
    <t>Физики</t>
  </si>
  <si>
    <t>ТМН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</si>
  <si>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</si>
  <si>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</si>
  <si>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</si>
  <si>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Белгородский государственный технологический университет им. В.Г. Шухова</t>
  </si>
  <si>
    <t xml:space="preserve">Первый проректор </t>
  </si>
  <si>
    <t>Минобрнауки России</t>
  </si>
  <si>
    <t>Директор ИЗО</t>
  </si>
  <si>
    <t>По направлению</t>
  </si>
  <si>
    <t>"Электроэнергетика и электротехника"</t>
  </si>
  <si>
    <t>первый курс</t>
  </si>
  <si>
    <t>Трудоем-кость по ГОС (ЗЕ)</t>
  </si>
  <si>
    <t>144 (4)</t>
  </si>
  <si>
    <t>Ин.яз.</t>
  </si>
  <si>
    <t>Особенности профессиональной деятельности</t>
  </si>
  <si>
    <t>288 (8)</t>
  </si>
  <si>
    <t>72 (2)</t>
  </si>
  <si>
    <t>Высшая математика</t>
  </si>
  <si>
    <t>Высш.мат.</t>
  </si>
  <si>
    <t>Химия</t>
  </si>
  <si>
    <t>Информатика</t>
  </si>
  <si>
    <t>216 (6)</t>
  </si>
  <si>
    <t>НГГ</t>
  </si>
  <si>
    <t>Соц.упр.</t>
  </si>
  <si>
    <t>второй курс</t>
  </si>
  <si>
    <t>108 (3)</t>
  </si>
  <si>
    <t>Теоретические основы электротехники</t>
  </si>
  <si>
    <t>к.р.</t>
  </si>
  <si>
    <t>396 (11)</t>
  </si>
  <si>
    <t>252 (7)</t>
  </si>
  <si>
    <t>Электроснабжение</t>
  </si>
  <si>
    <t>180 (5)</t>
  </si>
  <si>
    <t>третий курс</t>
  </si>
  <si>
    <t>Электрические машины</t>
  </si>
  <si>
    <t>четвертый курс</t>
  </si>
  <si>
    <t>ЭОП</t>
  </si>
  <si>
    <t>Безопасность жизнедеятельности</t>
  </si>
  <si>
    <t>БЖД</t>
  </si>
  <si>
    <t>к.п.</t>
  </si>
  <si>
    <t>13.03.02</t>
  </si>
  <si>
    <t>пятый курс</t>
  </si>
  <si>
    <t>Правоведение</t>
  </si>
  <si>
    <t>Электрические станции и подстанции</t>
  </si>
  <si>
    <t>Техника высоких напряжений</t>
  </si>
  <si>
    <t>д.зач</t>
  </si>
  <si>
    <t>Эксплуатация систем электроснабжения</t>
  </si>
  <si>
    <t>Преддипломная практика</t>
  </si>
  <si>
    <t>ЭиА</t>
  </si>
  <si>
    <t>номер РГЗ</t>
  </si>
  <si>
    <t>номер ИДЗ</t>
  </si>
  <si>
    <t>ТМиСМ</t>
  </si>
  <si>
    <t>Программироваание и основы алгоритмизации</t>
  </si>
  <si>
    <t>ТПХ</t>
  </si>
  <si>
    <t>ФиС</t>
  </si>
  <si>
    <t>Общая энергетика</t>
  </si>
  <si>
    <t>Энергосбережение в системах электроснабжения</t>
  </si>
  <si>
    <t>Релейная защита и автоматика</t>
  </si>
  <si>
    <t>Институт заочного образования</t>
  </si>
  <si>
    <t>Спесивцева С.Е.</t>
  </si>
  <si>
    <t>Директор ДОП</t>
  </si>
  <si>
    <t>Дороганов Е.А.</t>
  </si>
  <si>
    <t>Экономика</t>
  </si>
  <si>
    <t>Автоматизированные системы контроля и учета энергии</t>
  </si>
  <si>
    <t>Основы электропривода</t>
  </si>
  <si>
    <t>Профессиональная практика</t>
  </si>
  <si>
    <t>324 (9)       6 недель</t>
  </si>
  <si>
    <t xml:space="preserve">432 (12)       8 недель </t>
  </si>
  <si>
    <t>Физическая культура и спорт</t>
  </si>
  <si>
    <t>Элективные дисциплины по физической культуре и спорту</t>
  </si>
  <si>
    <t>Электроэнергетические сиситемы и сети</t>
  </si>
  <si>
    <t>Е.И. Евтушенко</t>
  </si>
  <si>
    <t>Проектирование систем электроснабжения зданий</t>
  </si>
  <si>
    <t>Электроснабжение цеховых электроприемников</t>
  </si>
  <si>
    <t>Тайм-менеджмент</t>
  </si>
  <si>
    <t>Инженерная и компьютерная графика</t>
  </si>
  <si>
    <t>540 (15)</t>
  </si>
  <si>
    <t>360 (10)</t>
  </si>
  <si>
    <t>Учебная ознакомительная практика</t>
  </si>
  <si>
    <t>108 (3)       2 недели</t>
  </si>
  <si>
    <t>Основы деловой коммуникации</t>
  </si>
  <si>
    <t>Рус.яз.</t>
  </si>
  <si>
    <t>Электротехнические и конструкционные материалы</t>
  </si>
  <si>
    <t>Техническая механика</t>
  </si>
  <si>
    <t>432 (12)</t>
  </si>
  <si>
    <t>Учебная профилирующая практика</t>
  </si>
  <si>
    <t>консультации</t>
  </si>
  <si>
    <t>История (история России, всеобщая история)</t>
  </si>
  <si>
    <t>2021/2022 уч. год.</t>
  </si>
  <si>
    <t>Философия</t>
  </si>
  <si>
    <t>Социология и психология управления</t>
  </si>
  <si>
    <t>СиУ</t>
  </si>
  <si>
    <t>Культурология</t>
  </si>
  <si>
    <t>Основы проектной деятельности</t>
  </si>
  <si>
    <t>Промышленная электроника</t>
  </si>
  <si>
    <t>Численные методы</t>
  </si>
  <si>
    <t>к.р., зач</t>
  </si>
  <si>
    <t>Технические измерения и приборы</t>
  </si>
  <si>
    <t>Электрические и электронные аппараты</t>
  </si>
  <si>
    <t>Математические основы теории управления</t>
  </si>
  <si>
    <t>Экономика энергетики</t>
  </si>
  <si>
    <t>ЭиОП</t>
  </si>
  <si>
    <t>Ссылки</t>
  </si>
  <si>
    <t>https://bolid.bstu.ru/courses/course-v1:BSTU+CS066+2019_C1/about</t>
  </si>
  <si>
    <t>https://bolid.bstu.ru/courses/course-v1:BSTU+CS031+2019_C1/about</t>
  </si>
  <si>
    <t>https://bolid.bstu.ru/courses/course-v1:BSTU+CS010+2019_C1/about</t>
  </si>
  <si>
    <t>https://bolid.bstu.ru/courses/course-v1:BSTU+CS011+2019_C1/about</t>
  </si>
  <si>
    <t xml:space="preserve">https://bolid.bstu.ru/courses/course-v1:BSTU+CS158+2019_C1 </t>
  </si>
  <si>
    <t>https://bolid.bstu.ru/courses/course-v1:BSTU+CS024+2019_C1/about</t>
  </si>
  <si>
    <t>https://bolid.bstu.ru/courses/course-v1:BSTU+CS1112+2020_C1/about</t>
  </si>
  <si>
    <t>https://bolid.bstu.ru/courses/course-v1:BSTU+CS014+2019_C1</t>
  </si>
  <si>
    <t>https://bolid.bstu.ru/courses/course-v1:BSTU+CS117+2019_C1</t>
  </si>
  <si>
    <t>https://bolid.bstu.ru/courses/course-v1:BSTU+CS122+2019_C1</t>
  </si>
  <si>
    <t>https://bolid.bstu.ru/courses/course-v1:BSTU+CS072+2019_C1</t>
  </si>
  <si>
    <t>https://bolid.bstu.ru/courses/course-v1:BSTU+CS052+2019_C1</t>
  </si>
  <si>
    <t>https://bolid.bstu.ru/courses/course-v1:BSTU+CS101+2019_C1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</si>
</sst>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6" xfId="0" applyFont="1" applyFill="1" applyBorder="1" applyAlignment="1">
      <alignment horizontal="center" vertical="center" textRotation="90" wrapText="1"/>
    </xf>
    <xf numFmtId="0" fontId="2" fillId="0" borderId="49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4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9" xfId="0" applyFont="1" applyFill="1" applyBorder="1"/>
    <xf numFmtId="0" fontId="1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30" xfId="0" applyFont="1" applyFill="1" applyBorder="1"/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1" fillId="0" borderId="41" xfId="0" applyFont="1" applyFill="1" applyBorder="1" applyAlignment="1">
      <alignment horizontal="center" vertical="center" textRotation="90" wrapText="1"/>
    </xf>
    <xf numFmtId="0" fontId="1" fillId="0" borderId="35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47" xfId="0" applyFont="1" applyFill="1" applyBorder="1" applyAlignment="1">
      <alignment horizontal="center" vertical="center" textRotation="90" wrapText="1"/>
    </xf>
    <xf numFmtId="0" fontId="1" fillId="0" borderId="42" xfId="0" applyFont="1" applyFill="1" applyBorder="1" applyAlignment="1">
      <alignment horizontal="center" vertical="center" textRotation="90" wrapText="1"/>
    </xf>
    <xf numFmtId="0" fontId="1" fillId="0" borderId="4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/>
    </xf>
    <xf numFmtId="0" fontId="9" fillId="0" borderId="48" xfId="1" applyBorder="1" applyAlignment="1" applyProtection="1"/>
    <xf numFmtId="0" fontId="9" fillId="0" borderId="57" xfId="1" applyBorder="1" applyAlignment="1" applyProtection="1"/>
    <xf numFmtId="0" fontId="1" fillId="0" borderId="34" xfId="0" applyFont="1" applyFill="1" applyBorder="1" applyAlignment="1">
      <alignment horizontal="left" vertical="center" wrapText="1"/>
    </xf>
    <xf numFmtId="0" fontId="9" fillId="0" borderId="57" xfId="1" applyBorder="1" applyAlignment="1" applyProtection="1">
      <alignment vertical="center"/>
    </xf>
    <xf numFmtId="0" fontId="9" fillId="0" borderId="16" xfId="1" applyFill="1" applyBorder="1" applyAlignment="1" applyProtection="1">
      <alignment horizontal="left" vertical="center"/>
    </xf>
    <xf numFmtId="0" fontId="9" fillId="0" borderId="16" xfId="1" applyBorder="1" applyAlignment="1" applyProtection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9" fillId="0" borderId="0" xfId="1" applyAlignment="1" applyProtection="1"/>
    <xf numFmtId="0" fontId="1" fillId="0" borderId="4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9" fillId="0" borderId="16" xfId="1" applyBorder="1" applyAlignment="1" applyProtection="1"/>
    <xf numFmtId="0" fontId="1" fillId="0" borderId="35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158+2019_C1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066+2019_C1/abou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bolid.bstu.ru/courses/course-v1:BSTU+CS011+2019_C1/about" TargetMode="External"/><Relationship Id="rId4" Type="http://schemas.openxmlformats.org/officeDocument/2006/relationships/hyperlink" Target="https://bolid.bstu.ru/courses/course-v1:BSTU+CS010+2019_C1/abou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olid.bstu.ru/courses/course-v1:BSTU+CS024+2019_C1/about" TargetMode="External"/><Relationship Id="rId1" Type="http://schemas.openxmlformats.org/officeDocument/2006/relationships/hyperlink" Target="https://bolid.bstu.ru/courses/course-v1:BSTU+CS031+2019_C1/abou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bolid.bstu.ru/courses/course-v1:BSTU+CS014+2019_C1" TargetMode="External"/><Relationship Id="rId1" Type="http://schemas.openxmlformats.org/officeDocument/2006/relationships/hyperlink" Target="https://bolid.bstu.ru/courses/course-v1:BSTU+CS1112+2020_C1/abou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72+2019_C1" TargetMode="External"/><Relationship Id="rId2" Type="http://schemas.openxmlformats.org/officeDocument/2006/relationships/hyperlink" Target="https://bolid.bstu.ru/courses/course-v1:BSTU+CS122+2019_C1" TargetMode="External"/><Relationship Id="rId1" Type="http://schemas.openxmlformats.org/officeDocument/2006/relationships/hyperlink" Target="https://bolid.bstu.ru/courses/course-v1:BSTU+CS117+2019_C1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bolid.bstu.ru/courses/course-v1:BSTU+CS101+2019_C1" TargetMode="External"/><Relationship Id="rId4" Type="http://schemas.openxmlformats.org/officeDocument/2006/relationships/hyperlink" Target="https://bolid.bstu.ru/courses/course-v1:BSTU+CS052+2019_C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olid.bstu.ru/courses/course-v1:BSTU+CS072+2019_C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9"/>
  <sheetViews>
    <sheetView workbookViewId="0">
      <selection activeCell="B13" sqref="B13"/>
    </sheetView>
  </sheetViews>
  <sheetFormatPr defaultRowHeight="12.75" x14ac:dyDescent="0.2"/>
  <cols>
    <col min="1" max="1" width="29.140625" style="98" customWidth="1"/>
    <col min="2" max="2" width="8.28515625" style="98" customWidth="1"/>
    <col min="3" max="3" width="7.85546875" style="98" bestFit="1" customWidth="1"/>
    <col min="4" max="4" width="4" style="98" customWidth="1"/>
    <col min="5" max="5" width="3.140625" style="98" customWidth="1"/>
    <col min="6" max="7" width="3.28515625" style="98" customWidth="1"/>
    <col min="8" max="8" width="3.28515625" style="98" bestFit="1" customWidth="1"/>
    <col min="9" max="9" width="3.85546875" style="98" customWidth="1"/>
    <col min="10" max="10" width="3.28515625" style="98" bestFit="1" customWidth="1"/>
    <col min="11" max="11" width="3.28515625" style="98" customWidth="1"/>
    <col min="12" max="12" width="4.85546875" style="98" customWidth="1"/>
    <col min="13" max="14" width="3.140625" style="98" bestFit="1" customWidth="1"/>
    <col min="15" max="15" width="1.85546875" style="98" customWidth="1"/>
    <col min="16" max="16" width="3.28515625" style="98" bestFit="1" customWidth="1"/>
    <col min="17" max="17" width="2.5703125" style="98" customWidth="1"/>
    <col min="18" max="18" width="1.5703125" style="98" customWidth="1"/>
    <col min="19" max="19" width="4.28515625" style="98" customWidth="1"/>
    <col min="20" max="21" width="5.42578125" style="98" customWidth="1"/>
    <col min="22" max="22" width="5.28515625" style="98" customWidth="1"/>
    <col min="23" max="24" width="3.28515625" style="98" bestFit="1" customWidth="1"/>
    <col min="25" max="25" width="3.140625" style="98" bestFit="1" customWidth="1"/>
    <col min="26" max="27" width="4.85546875" style="98" customWidth="1"/>
    <col min="28" max="28" width="5" style="98" customWidth="1"/>
    <col min="29" max="29" width="10.5703125" style="98" bestFit="1" customWidth="1"/>
    <col min="30" max="30" width="9.42578125" style="98" bestFit="1" customWidth="1"/>
    <col min="31" max="31" width="3.7109375" style="98" customWidth="1"/>
    <col min="32" max="32" width="3.5703125" style="98" customWidth="1"/>
    <col min="33" max="33" width="3.7109375" style="98" customWidth="1"/>
    <col min="34" max="34" width="3.28515625" style="98" bestFit="1" customWidth="1"/>
    <col min="35" max="35" width="3.28515625" style="98" customWidth="1"/>
    <col min="36" max="36" width="3.140625" style="98" bestFit="1" customWidth="1"/>
    <col min="37" max="37" width="1.85546875" style="98" customWidth="1"/>
    <col min="38" max="38" width="11.140625" style="98" bestFit="1" customWidth="1"/>
    <col min="39" max="16384" width="9.140625" style="98"/>
  </cols>
  <sheetData>
    <row r="1" spans="1:31" s="93" customFormat="1" x14ac:dyDescent="0.2">
      <c r="A1" s="91"/>
      <c r="B1" s="91"/>
      <c r="C1" s="91"/>
      <c r="D1" s="92"/>
      <c r="E1" s="92"/>
      <c r="F1" s="92"/>
      <c r="G1" s="92"/>
      <c r="H1" s="91" t="s">
        <v>23</v>
      </c>
      <c r="I1" s="91"/>
      <c r="J1" s="92"/>
      <c r="K1" s="92"/>
      <c r="L1" s="92"/>
      <c r="M1" s="92"/>
      <c r="N1" s="92"/>
      <c r="O1" s="92"/>
      <c r="P1" s="92"/>
      <c r="Q1" s="92"/>
      <c r="R1" s="92"/>
      <c r="S1" s="92"/>
      <c r="T1" s="91"/>
      <c r="U1" s="91"/>
      <c r="V1" s="91"/>
      <c r="W1" s="91"/>
      <c r="X1" s="173" t="s">
        <v>0</v>
      </c>
      <c r="Y1" s="173"/>
      <c r="Z1" s="173"/>
      <c r="AA1" s="173"/>
      <c r="AB1" s="173"/>
      <c r="AC1" s="91"/>
      <c r="AD1" s="91"/>
    </row>
    <row r="2" spans="1:31" s="93" customFormat="1" x14ac:dyDescent="0.2">
      <c r="A2" s="91"/>
      <c r="B2" s="94"/>
      <c r="C2" s="94"/>
      <c r="D2" s="94"/>
      <c r="E2" s="94"/>
      <c r="F2" s="94"/>
      <c r="G2" s="94"/>
      <c r="H2" s="91" t="s">
        <v>21</v>
      </c>
      <c r="I2" s="91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1"/>
      <c r="Y2" s="94"/>
      <c r="Z2" s="91" t="s">
        <v>22</v>
      </c>
      <c r="AA2" s="91"/>
      <c r="AB2" s="94"/>
      <c r="AC2" s="94"/>
      <c r="AD2" s="94"/>
    </row>
    <row r="3" spans="1:31" s="93" customFormat="1" x14ac:dyDescent="0.2">
      <c r="A3" s="91"/>
      <c r="B3" s="91"/>
      <c r="C3" s="91"/>
      <c r="D3" s="91"/>
      <c r="E3" s="91"/>
      <c r="F3" s="94" t="s">
        <v>1</v>
      </c>
      <c r="G3" s="94"/>
      <c r="H3" s="94"/>
      <c r="I3" s="94"/>
      <c r="J3" s="94"/>
      <c r="K3" s="94"/>
      <c r="L3" s="9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4"/>
    </row>
    <row r="4" spans="1:31" x14ac:dyDescent="0.2">
      <c r="A4" s="174" t="s">
        <v>25</v>
      </c>
      <c r="B4" s="174"/>
      <c r="C4" s="95"/>
      <c r="D4" s="175" t="s">
        <v>56</v>
      </c>
      <c r="E4" s="176"/>
      <c r="F4" s="96"/>
      <c r="G4" s="96"/>
      <c r="H4" s="97" t="s">
        <v>26</v>
      </c>
      <c r="I4" s="97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2" t="s">
        <v>87</v>
      </c>
      <c r="AC4" s="97"/>
      <c r="AD4" s="97"/>
    </row>
    <row r="5" spans="1:31" x14ac:dyDescent="0.2">
      <c r="A5" s="96"/>
      <c r="B5" s="96"/>
      <c r="C5" s="96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</row>
    <row r="6" spans="1:31" ht="13.5" thickBot="1" x14ac:dyDescent="0.25">
      <c r="A6" s="96"/>
      <c r="B6" s="96"/>
      <c r="C6" s="96"/>
      <c r="D6" s="96"/>
      <c r="E6" s="96"/>
      <c r="F6" s="96"/>
      <c r="G6" s="96"/>
      <c r="H6" s="96" t="s">
        <v>27</v>
      </c>
      <c r="I6" s="96"/>
      <c r="J6" s="96"/>
      <c r="K6" s="96"/>
      <c r="L6" s="96"/>
      <c r="M6" s="177" t="s">
        <v>74</v>
      </c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96"/>
      <c r="Y6" s="96"/>
      <c r="Z6" s="94" t="s">
        <v>104</v>
      </c>
      <c r="AA6" s="94"/>
      <c r="AB6" s="94"/>
      <c r="AC6" s="94"/>
      <c r="AD6" s="94"/>
    </row>
    <row r="7" spans="1:31" ht="39.75" customHeight="1" thickBot="1" x14ac:dyDescent="0.25">
      <c r="A7" s="171" t="s">
        <v>2</v>
      </c>
      <c r="B7" s="183" t="s">
        <v>118</v>
      </c>
      <c r="C7" s="178" t="s">
        <v>28</v>
      </c>
      <c r="D7" s="180" t="s">
        <v>3</v>
      </c>
      <c r="E7" s="181"/>
      <c r="F7" s="181"/>
      <c r="G7" s="181"/>
      <c r="H7" s="182"/>
      <c r="I7" s="180" t="s">
        <v>18</v>
      </c>
      <c r="J7" s="181"/>
      <c r="K7" s="182"/>
      <c r="L7" s="180" t="s">
        <v>19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20</v>
      </c>
      <c r="W7" s="181"/>
      <c r="X7" s="181"/>
      <c r="Y7" s="181"/>
      <c r="Z7" s="181"/>
      <c r="AA7" s="181"/>
      <c r="AB7" s="181"/>
      <c r="AC7" s="182"/>
      <c r="AD7" s="171" t="s">
        <v>15</v>
      </c>
      <c r="AE7" s="96"/>
    </row>
    <row r="8" spans="1:31" ht="71.25" thickBot="1" x14ac:dyDescent="0.25">
      <c r="A8" s="172"/>
      <c r="B8" s="184"/>
      <c r="C8" s="179"/>
      <c r="D8" s="99" t="s">
        <v>4</v>
      </c>
      <c r="E8" s="100" t="s">
        <v>5</v>
      </c>
      <c r="F8" s="100" t="s">
        <v>6</v>
      </c>
      <c r="G8" s="101" t="s">
        <v>7</v>
      </c>
      <c r="H8" s="102" t="s">
        <v>102</v>
      </c>
      <c r="I8" s="103" t="s">
        <v>5</v>
      </c>
      <c r="J8" s="100" t="s">
        <v>6</v>
      </c>
      <c r="K8" s="104" t="s">
        <v>7</v>
      </c>
      <c r="L8" s="105" t="s">
        <v>65</v>
      </c>
      <c r="M8" s="105" t="s">
        <v>66</v>
      </c>
      <c r="N8" s="106" t="s">
        <v>5</v>
      </c>
      <c r="O8" s="107"/>
      <c r="P8" s="100" t="s">
        <v>6</v>
      </c>
      <c r="Q8" s="108" t="s">
        <v>7</v>
      </c>
      <c r="R8" s="109"/>
      <c r="S8" s="100" t="s">
        <v>8</v>
      </c>
      <c r="T8" s="102" t="s">
        <v>102</v>
      </c>
      <c r="U8" s="104" t="s">
        <v>9</v>
      </c>
      <c r="V8" s="105" t="s">
        <v>65</v>
      </c>
      <c r="W8" s="105" t="s">
        <v>66</v>
      </c>
      <c r="X8" s="107" t="s">
        <v>5</v>
      </c>
      <c r="Y8" s="100" t="s">
        <v>6</v>
      </c>
      <c r="Z8" s="100" t="s">
        <v>7</v>
      </c>
      <c r="AA8" s="100" t="s">
        <v>8</v>
      </c>
      <c r="AB8" s="102" t="s">
        <v>102</v>
      </c>
      <c r="AC8" s="104" t="s">
        <v>9</v>
      </c>
      <c r="AD8" s="172"/>
      <c r="AE8" s="96"/>
    </row>
    <row r="9" spans="1:31" ht="25.5" x14ac:dyDescent="0.2">
      <c r="A9" s="1" t="s">
        <v>103</v>
      </c>
      <c r="B9" s="159" t="s">
        <v>119</v>
      </c>
      <c r="C9" s="30" t="s">
        <v>29</v>
      </c>
      <c r="D9" s="3">
        <f>IF(SUM(E9,F9,G9,H9) &lt;&gt; 0,SUM(E9,F9,G9,H9),"")</f>
        <v>10</v>
      </c>
      <c r="E9" s="4">
        <f>IF(SUM(I9,N9,X9) &lt;&gt; 0,SUM(I9,N9,X9),"")</f>
        <v>6</v>
      </c>
      <c r="F9" s="4" t="str">
        <f>IF(SUM(J9,P9,Y9) &lt;&gt; 0,SUM(J9,P9,Y9),"")</f>
        <v/>
      </c>
      <c r="G9" s="4">
        <f>IF(SUM(K9,Q9,Z9) &lt;&gt; 0,SUM(K9,Q9,Z9),"")</f>
        <v>4</v>
      </c>
      <c r="H9" s="83" t="str">
        <f>IF(SUM(T9,AB9) &lt;&gt; 0,SUM(T9,AB9),"")</f>
        <v/>
      </c>
      <c r="I9" s="45">
        <v>2</v>
      </c>
      <c r="J9" s="32"/>
      <c r="K9" s="110"/>
      <c r="L9" s="30"/>
      <c r="M9" s="111">
        <v>1</v>
      </c>
      <c r="N9" s="45">
        <v>4</v>
      </c>
      <c r="O9" s="46"/>
      <c r="P9" s="32"/>
      <c r="Q9" s="47">
        <v>4</v>
      </c>
      <c r="R9" s="46"/>
      <c r="S9" s="48" t="s">
        <v>61</v>
      </c>
      <c r="T9" s="71"/>
      <c r="U9" s="49"/>
      <c r="V9" s="55"/>
      <c r="W9" s="111"/>
      <c r="X9" s="46"/>
      <c r="Y9" s="32"/>
      <c r="Z9" s="32"/>
      <c r="AA9" s="48"/>
      <c r="AB9" s="71"/>
      <c r="AC9" s="49"/>
      <c r="AD9" s="112" t="s">
        <v>40</v>
      </c>
      <c r="AE9" s="96"/>
    </row>
    <row r="10" spans="1:31" x14ac:dyDescent="0.2">
      <c r="A10" s="29" t="s">
        <v>10</v>
      </c>
      <c r="B10" s="160" t="s">
        <v>120</v>
      </c>
      <c r="C10" s="12" t="s">
        <v>46</v>
      </c>
      <c r="D10" s="3">
        <f>IF(SUM(E10,F10,G10,H10) &lt;&gt; 0,SUM(E10,F10,G10,H10),"")</f>
        <v>14</v>
      </c>
      <c r="E10" s="4" t="str">
        <f>IF(SUM(I10,N10,X10) &lt;&gt; 0,SUM(I10,N10,X10),"")</f>
        <v/>
      </c>
      <c r="F10" s="4" t="str">
        <f>IF(SUM(J10,P10,Y10) &lt;&gt; 0,SUM(J10,P10,Y10),"")</f>
        <v/>
      </c>
      <c r="G10" s="4">
        <f>IF(SUM(K10,Q10,Z10) &lt;&gt; 0,SUM(K10,Q10,Z10),"")</f>
        <v>14</v>
      </c>
      <c r="H10" s="83" t="str">
        <f>IF(SUM(T10,AB10) &lt;&gt; 0,SUM(T10,AB10),"")</f>
        <v/>
      </c>
      <c r="I10" s="5"/>
      <c r="J10" s="4"/>
      <c r="K10" s="113">
        <v>2</v>
      </c>
      <c r="L10" s="114"/>
      <c r="M10" s="115">
        <v>1</v>
      </c>
      <c r="N10" s="14"/>
      <c r="O10" s="15"/>
      <c r="P10" s="13"/>
      <c r="Q10" s="16">
        <v>6</v>
      </c>
      <c r="R10" s="15"/>
      <c r="S10" s="17" t="s">
        <v>11</v>
      </c>
      <c r="T10" s="61"/>
      <c r="U10" s="18"/>
      <c r="V10" s="52"/>
      <c r="W10" s="115">
        <v>2</v>
      </c>
      <c r="X10" s="15"/>
      <c r="Y10" s="13"/>
      <c r="Z10" s="13">
        <v>6</v>
      </c>
      <c r="AA10" s="10" t="s">
        <v>11</v>
      </c>
      <c r="AB10" s="60"/>
      <c r="AC10" s="19"/>
      <c r="AD10" s="116" t="s">
        <v>30</v>
      </c>
      <c r="AE10" s="96"/>
    </row>
    <row r="11" spans="1:31" x14ac:dyDescent="0.2">
      <c r="A11" s="29" t="s">
        <v>90</v>
      </c>
      <c r="B11" s="161"/>
      <c r="C11" s="12" t="s">
        <v>33</v>
      </c>
      <c r="D11" s="3">
        <f t="shared" ref="D11:D15" si="0">IF(SUM(E11,F11,G11,H11) &lt;&gt; 0,SUM(E11,F11,G11,H11),"")</f>
        <v>6</v>
      </c>
      <c r="E11" s="4">
        <f t="shared" ref="E11:E15" si="1">IF(SUM(I11,N11,X11) &lt;&gt; 0,SUM(I11,N11,X11),"")</f>
        <v>4</v>
      </c>
      <c r="F11" s="4" t="str">
        <f t="shared" ref="F11:F15" si="2">IF(SUM(J11,P11,Y11) &lt;&gt; 0,SUM(J11,P11,Y11),"")</f>
        <v/>
      </c>
      <c r="G11" s="4">
        <f t="shared" ref="G11:G15" si="3">IF(SUM(K11,Q11,Z11) &lt;&gt; 0,SUM(K11,Q11,Z11),"")</f>
        <v>2</v>
      </c>
      <c r="H11" s="83" t="str">
        <f t="shared" ref="H11:H15" si="4">IF(SUM(T11,AB11) &lt;&gt; 0,SUM(T11,AB11),"")</f>
        <v/>
      </c>
      <c r="I11" s="5"/>
      <c r="J11" s="4"/>
      <c r="K11" s="117"/>
      <c r="L11" s="2"/>
      <c r="M11" s="115"/>
      <c r="N11" s="5">
        <v>2</v>
      </c>
      <c r="O11" s="6" t="s">
        <v>13</v>
      </c>
      <c r="P11" s="4"/>
      <c r="Q11" s="7"/>
      <c r="R11" s="6"/>
      <c r="S11" s="8"/>
      <c r="T11" s="7"/>
      <c r="U11" s="9"/>
      <c r="V11" s="51"/>
      <c r="W11" s="115">
        <v>1</v>
      </c>
      <c r="X11" s="6">
        <v>2</v>
      </c>
      <c r="Y11" s="4"/>
      <c r="Z11" s="4">
        <v>2</v>
      </c>
      <c r="AA11" s="8" t="s">
        <v>11</v>
      </c>
      <c r="AB11" s="44"/>
      <c r="AC11" s="9"/>
      <c r="AD11" s="118" t="s">
        <v>17</v>
      </c>
      <c r="AE11" s="96"/>
    </row>
    <row r="12" spans="1:31" x14ac:dyDescent="0.2">
      <c r="A12" s="11" t="s">
        <v>34</v>
      </c>
      <c r="B12" s="162" t="s">
        <v>121</v>
      </c>
      <c r="C12" s="12" t="s">
        <v>92</v>
      </c>
      <c r="D12" s="3">
        <f t="shared" si="0"/>
        <v>30</v>
      </c>
      <c r="E12" s="4">
        <f t="shared" si="1"/>
        <v>14</v>
      </c>
      <c r="F12" s="4" t="str">
        <f t="shared" si="2"/>
        <v/>
      </c>
      <c r="G12" s="4">
        <f t="shared" si="3"/>
        <v>12</v>
      </c>
      <c r="H12" s="83">
        <f t="shared" si="4"/>
        <v>4</v>
      </c>
      <c r="I12" s="5">
        <v>2</v>
      </c>
      <c r="J12" s="4"/>
      <c r="K12" s="113"/>
      <c r="L12" s="115">
        <v>1</v>
      </c>
      <c r="M12" s="115">
        <v>1</v>
      </c>
      <c r="N12" s="14">
        <v>6</v>
      </c>
      <c r="O12" s="15"/>
      <c r="P12" s="13"/>
      <c r="Q12" s="16">
        <v>6</v>
      </c>
      <c r="R12" s="15"/>
      <c r="S12" s="8"/>
      <c r="T12" s="7">
        <v>2</v>
      </c>
      <c r="U12" s="19" t="s">
        <v>12</v>
      </c>
      <c r="V12" s="115">
        <v>2</v>
      </c>
      <c r="W12" s="115"/>
      <c r="X12" s="15">
        <v>6</v>
      </c>
      <c r="Y12" s="13"/>
      <c r="Z12" s="13">
        <v>6</v>
      </c>
      <c r="AA12" s="17"/>
      <c r="AB12" s="152">
        <v>2</v>
      </c>
      <c r="AC12" s="18" t="s">
        <v>12</v>
      </c>
      <c r="AD12" s="116" t="s">
        <v>35</v>
      </c>
      <c r="AE12" s="96"/>
    </row>
    <row r="13" spans="1:31" x14ac:dyDescent="0.2">
      <c r="A13" s="11" t="s">
        <v>14</v>
      </c>
      <c r="B13" s="162" t="s">
        <v>122</v>
      </c>
      <c r="C13" s="12" t="s">
        <v>93</v>
      </c>
      <c r="D13" s="3">
        <f t="shared" si="0"/>
        <v>18</v>
      </c>
      <c r="E13" s="4">
        <f t="shared" si="1"/>
        <v>6</v>
      </c>
      <c r="F13" s="4">
        <f t="shared" si="2"/>
        <v>4</v>
      </c>
      <c r="G13" s="4">
        <f t="shared" si="3"/>
        <v>4</v>
      </c>
      <c r="H13" s="83">
        <f t="shared" si="4"/>
        <v>4</v>
      </c>
      <c r="I13" s="14">
        <v>2</v>
      </c>
      <c r="J13" s="13"/>
      <c r="K13" s="119"/>
      <c r="L13" s="120">
        <v>1</v>
      </c>
      <c r="M13" s="121"/>
      <c r="N13" s="14">
        <v>2</v>
      </c>
      <c r="O13" s="15"/>
      <c r="P13" s="13">
        <v>2</v>
      </c>
      <c r="Q13" s="16">
        <v>2</v>
      </c>
      <c r="R13" s="122"/>
      <c r="S13" s="17"/>
      <c r="T13" s="152">
        <v>2</v>
      </c>
      <c r="U13" s="19" t="s">
        <v>12</v>
      </c>
      <c r="V13" s="54">
        <v>2</v>
      </c>
      <c r="W13" s="121"/>
      <c r="X13" s="15">
        <v>2</v>
      </c>
      <c r="Y13" s="13">
        <v>2</v>
      </c>
      <c r="Z13" s="13">
        <v>2</v>
      </c>
      <c r="AA13" s="17"/>
      <c r="AB13" s="152">
        <v>2</v>
      </c>
      <c r="AC13" s="18" t="s">
        <v>12</v>
      </c>
      <c r="AD13" s="116" t="s">
        <v>16</v>
      </c>
      <c r="AE13" s="96"/>
    </row>
    <row r="14" spans="1:31" ht="25.5" x14ac:dyDescent="0.2">
      <c r="A14" s="11" t="s">
        <v>91</v>
      </c>
      <c r="B14" s="164"/>
      <c r="C14" s="12" t="s">
        <v>46</v>
      </c>
      <c r="D14" s="3">
        <f t="shared" si="0"/>
        <v>12</v>
      </c>
      <c r="E14" s="4">
        <f t="shared" si="1"/>
        <v>6</v>
      </c>
      <c r="F14" s="4">
        <f t="shared" si="2"/>
        <v>2</v>
      </c>
      <c r="G14" s="4">
        <f t="shared" si="3"/>
        <v>2</v>
      </c>
      <c r="H14" s="83">
        <f t="shared" si="4"/>
        <v>2</v>
      </c>
      <c r="I14" s="14">
        <v>2</v>
      </c>
      <c r="J14" s="13"/>
      <c r="K14" s="119"/>
      <c r="L14" s="123"/>
      <c r="M14" s="121">
        <v>1</v>
      </c>
      <c r="N14" s="14">
        <v>2</v>
      </c>
      <c r="O14" s="15"/>
      <c r="P14" s="13"/>
      <c r="Q14" s="16">
        <v>2</v>
      </c>
      <c r="R14" s="15"/>
      <c r="S14" s="17" t="s">
        <v>11</v>
      </c>
      <c r="T14" s="152"/>
      <c r="U14" s="19"/>
      <c r="V14" s="54"/>
      <c r="W14" s="121">
        <v>2</v>
      </c>
      <c r="X14" s="15">
        <v>2</v>
      </c>
      <c r="Y14" s="13">
        <v>2</v>
      </c>
      <c r="Z14" s="13"/>
      <c r="AA14" s="10"/>
      <c r="AB14" s="16">
        <v>2</v>
      </c>
      <c r="AC14" s="19" t="s">
        <v>12</v>
      </c>
      <c r="AD14" s="116" t="s">
        <v>39</v>
      </c>
      <c r="AE14" s="96"/>
    </row>
    <row r="15" spans="1:31" x14ac:dyDescent="0.2">
      <c r="A15" s="29" t="s">
        <v>37</v>
      </c>
      <c r="B15" s="162"/>
      <c r="C15" s="2" t="s">
        <v>48</v>
      </c>
      <c r="D15" s="3">
        <f t="shared" si="0"/>
        <v>12</v>
      </c>
      <c r="E15" s="4">
        <f t="shared" si="1"/>
        <v>6</v>
      </c>
      <c r="F15" s="4">
        <f t="shared" si="2"/>
        <v>4</v>
      </c>
      <c r="G15" s="4" t="str">
        <f t="shared" si="3"/>
        <v/>
      </c>
      <c r="H15" s="83">
        <f t="shared" si="4"/>
        <v>2</v>
      </c>
      <c r="I15" s="5">
        <v>2</v>
      </c>
      <c r="J15" s="4"/>
      <c r="K15" s="113"/>
      <c r="L15" s="124">
        <v>1</v>
      </c>
      <c r="M15" s="115"/>
      <c r="N15" s="5">
        <v>4</v>
      </c>
      <c r="O15" s="6"/>
      <c r="P15" s="4">
        <v>4</v>
      </c>
      <c r="Q15" s="7"/>
      <c r="R15" s="6"/>
      <c r="S15" s="50"/>
      <c r="T15" s="153">
        <v>2</v>
      </c>
      <c r="U15" s="9" t="s">
        <v>12</v>
      </c>
      <c r="V15" s="51"/>
      <c r="W15" s="115"/>
      <c r="X15" s="6"/>
      <c r="Y15" s="4"/>
      <c r="Z15" s="4"/>
      <c r="AA15" s="4"/>
      <c r="AB15" s="7"/>
      <c r="AC15" s="9"/>
      <c r="AD15" s="118" t="s">
        <v>64</v>
      </c>
      <c r="AE15" s="96"/>
    </row>
    <row r="16" spans="1:31" x14ac:dyDescent="0.2">
      <c r="A16" s="11" t="s">
        <v>36</v>
      </c>
      <c r="B16" s="163" t="s">
        <v>123</v>
      </c>
      <c r="C16" s="12" t="s">
        <v>42</v>
      </c>
      <c r="D16" s="3">
        <f t="shared" ref="D16" si="5">IF(SUM(E16,F16,G16,H16) &lt;&gt; 0,SUM(E16,F16,G16,H16),"")</f>
        <v>6</v>
      </c>
      <c r="E16" s="4">
        <f t="shared" ref="E16" si="6">IF(SUM(I16,N16,X16) &lt;&gt; 0,SUM(I16,N16,X16),"")</f>
        <v>4</v>
      </c>
      <c r="F16" s="4">
        <f t="shared" ref="F16" si="7">IF(SUM(J16,P16,Y16) &lt;&gt; 0,SUM(J16,P16,Y16),"")</f>
        <v>2</v>
      </c>
      <c r="G16" s="4" t="str">
        <f t="shared" ref="G16" si="8">IF(SUM(K16,Q16,Z16) &lt;&gt; 0,SUM(K16,Q16,Z16),"")</f>
        <v/>
      </c>
      <c r="H16" s="83" t="str">
        <f t="shared" ref="H16" si="9">IF(SUM(T16,AB16) &lt;&gt; 0,SUM(T16,AB16),"")</f>
        <v/>
      </c>
      <c r="I16" s="5"/>
      <c r="J16" s="4"/>
      <c r="K16" s="113"/>
      <c r="L16" s="114"/>
      <c r="M16" s="115"/>
      <c r="N16" s="14">
        <v>2</v>
      </c>
      <c r="O16" s="15" t="s">
        <v>13</v>
      </c>
      <c r="P16" s="13"/>
      <c r="Q16" s="16"/>
      <c r="R16" s="15"/>
      <c r="S16" s="17"/>
      <c r="T16" s="61"/>
      <c r="U16" s="19"/>
      <c r="V16" s="51"/>
      <c r="W16" s="115">
        <v>1</v>
      </c>
      <c r="X16" s="15">
        <v>2</v>
      </c>
      <c r="Y16" s="13">
        <v>2</v>
      </c>
      <c r="Z16" s="13"/>
      <c r="AA16" s="10" t="s">
        <v>61</v>
      </c>
      <c r="AB16" s="60"/>
      <c r="AC16" s="19"/>
      <c r="AD16" s="116" t="s">
        <v>69</v>
      </c>
      <c r="AE16" s="96"/>
    </row>
    <row r="17" spans="1:31" ht="26.25" thickBot="1" x14ac:dyDescent="0.25">
      <c r="A17" s="20" t="s">
        <v>94</v>
      </c>
      <c r="B17" s="20"/>
      <c r="C17" s="57" t="s">
        <v>95</v>
      </c>
      <c r="D17" s="22" t="str">
        <f t="shared" ref="D17" si="10">IF(SUM(E17,F17,G17) &lt;&gt; 0,SUM(E17,F17,G17),"")</f>
        <v/>
      </c>
      <c r="E17" s="23" t="str">
        <f t="shared" ref="E17" si="11">IF(SUM(I17,N17,X17) &lt;&gt; 0,SUM(I17,N17,X17),"")</f>
        <v/>
      </c>
      <c r="F17" s="23" t="str">
        <f t="shared" ref="F17" si="12">IF(SUM(J17,P17,Y17) &lt;&gt; 0,SUM(J17,P17,Y17),"")</f>
        <v/>
      </c>
      <c r="G17" s="23" t="str">
        <f t="shared" ref="G17" si="13">IF(SUM(K17,Q17,Z17) &lt;&gt; 0,SUM(K17,Q17,Z17),"")</f>
        <v/>
      </c>
      <c r="H17" s="85"/>
      <c r="I17" s="24"/>
      <c r="J17" s="23"/>
      <c r="K17" s="125"/>
      <c r="L17" s="126"/>
      <c r="M17" s="127"/>
      <c r="N17" s="24"/>
      <c r="O17" s="25"/>
      <c r="P17" s="23"/>
      <c r="Q17" s="26"/>
      <c r="R17" s="128"/>
      <c r="S17" s="27"/>
      <c r="T17" s="88"/>
      <c r="U17" s="28"/>
      <c r="V17" s="80"/>
      <c r="W17" s="127"/>
      <c r="X17" s="25"/>
      <c r="Y17" s="23"/>
      <c r="Z17" s="23"/>
      <c r="AA17" s="27" t="s">
        <v>61</v>
      </c>
      <c r="AB17" s="88"/>
      <c r="AC17" s="56"/>
      <c r="AD17" s="129" t="s">
        <v>64</v>
      </c>
      <c r="AE17" s="96"/>
    </row>
    <row r="18" spans="1:31" x14ac:dyDescent="0.2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</row>
    <row r="19" spans="1:31" x14ac:dyDescent="0.2">
      <c r="A19" s="130" t="s">
        <v>24</v>
      </c>
      <c r="B19" s="91"/>
      <c r="C19" s="91"/>
      <c r="D19" s="91"/>
      <c r="E19" s="94" t="s">
        <v>75</v>
      </c>
      <c r="F19" s="94"/>
      <c r="G19" s="94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130" t="s">
        <v>76</v>
      </c>
      <c r="U19" s="130"/>
      <c r="V19" s="91"/>
      <c r="W19" s="91"/>
      <c r="X19" s="91"/>
      <c r="Y19" s="91"/>
      <c r="Z19" s="91"/>
      <c r="AA19" s="91"/>
      <c r="AB19" s="91" t="s">
        <v>77</v>
      </c>
      <c r="AC19" s="91"/>
      <c r="AD19" s="96"/>
    </row>
  </sheetData>
  <mergeCells count="12">
    <mergeCell ref="AD7:AD8"/>
    <mergeCell ref="X1:AB1"/>
    <mergeCell ref="A4:B4"/>
    <mergeCell ref="D4:E4"/>
    <mergeCell ref="M6:W6"/>
    <mergeCell ref="A7:A8"/>
    <mergeCell ref="C7:C8"/>
    <mergeCell ref="I7:K7"/>
    <mergeCell ref="B7:B8"/>
    <mergeCell ref="L7:U7"/>
    <mergeCell ref="D7:H7"/>
    <mergeCell ref="V7:AC7"/>
  </mergeCells>
  <hyperlinks>
    <hyperlink ref="B9" r:id="rId1"/>
    <hyperlink ref="B10" r:id="rId2"/>
    <hyperlink ref="B16" r:id="rId3"/>
    <hyperlink ref="B12" r:id="rId4"/>
    <hyperlink ref="B13" r:id="rId5"/>
  </hyperlinks>
  <pageMargins left="0.7" right="0.7" top="0.75" bottom="0.75" header="0.3" footer="0.3"/>
  <pageSetup paperSize="9" scale="97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1"/>
  <sheetViews>
    <sheetView zoomScaleNormal="100" zoomScaleSheetLayoutView="100" workbookViewId="0">
      <selection activeCell="B7" sqref="B7:B8"/>
    </sheetView>
  </sheetViews>
  <sheetFormatPr defaultRowHeight="12.75" x14ac:dyDescent="0.2"/>
  <cols>
    <col min="1" max="1" width="29.140625" style="98" customWidth="1"/>
    <col min="2" max="2" width="8.28515625" style="98" customWidth="1"/>
    <col min="3" max="3" width="7.85546875" style="98" bestFit="1" customWidth="1"/>
    <col min="4" max="4" width="4" style="98" customWidth="1"/>
    <col min="5" max="5" width="3.140625" style="98" customWidth="1"/>
    <col min="6" max="7" width="3.28515625" style="98" customWidth="1"/>
    <col min="8" max="8" width="3.28515625" style="98" bestFit="1" customWidth="1"/>
    <col min="9" max="9" width="3.85546875" style="98" customWidth="1"/>
    <col min="10" max="10" width="3.28515625" style="98" bestFit="1" customWidth="1"/>
    <col min="11" max="11" width="3.28515625" style="98" customWidth="1"/>
    <col min="12" max="12" width="4.85546875" style="98" customWidth="1"/>
    <col min="13" max="13" width="3.140625" style="98" bestFit="1" customWidth="1"/>
    <col min="14" max="14" width="2.140625" style="98" customWidth="1"/>
    <col min="15" max="15" width="4.140625" style="98" customWidth="1"/>
    <col min="16" max="16" width="3.28515625" style="98" bestFit="1" customWidth="1"/>
    <col min="17" max="17" width="2.5703125" style="98" customWidth="1"/>
    <col min="18" max="18" width="4.28515625" style="98" bestFit="1" customWidth="1"/>
    <col min="19" max="19" width="4.28515625" style="98" customWidth="1"/>
    <col min="20" max="21" width="5.42578125" style="98" customWidth="1"/>
    <col min="22" max="22" width="5.28515625" style="98" customWidth="1"/>
    <col min="23" max="24" width="3.28515625" style="98" bestFit="1" customWidth="1"/>
    <col min="25" max="25" width="3.140625" style="98" bestFit="1" customWidth="1"/>
    <col min="26" max="27" width="4.85546875" style="98" customWidth="1"/>
    <col min="28" max="28" width="5" style="98" customWidth="1"/>
    <col min="29" max="29" width="6.85546875" style="98" customWidth="1"/>
    <col min="30" max="30" width="9.42578125" style="98" bestFit="1" customWidth="1"/>
    <col min="31" max="31" width="3.7109375" style="98" customWidth="1"/>
    <col min="32" max="32" width="3.5703125" style="98" customWidth="1"/>
    <col min="33" max="33" width="3.7109375" style="98" customWidth="1"/>
    <col min="34" max="34" width="3.28515625" style="98" bestFit="1" customWidth="1"/>
    <col min="35" max="35" width="3.28515625" style="98" customWidth="1"/>
    <col min="36" max="36" width="3.140625" style="98" bestFit="1" customWidth="1"/>
    <col min="37" max="37" width="1.85546875" style="98" customWidth="1"/>
    <col min="38" max="38" width="11.140625" style="98" bestFit="1" customWidth="1"/>
    <col min="39" max="16384" width="9.140625" style="98"/>
  </cols>
  <sheetData>
    <row r="1" spans="1:31" s="93" customFormat="1" x14ac:dyDescent="0.2">
      <c r="A1" s="91"/>
      <c r="B1" s="91"/>
      <c r="C1" s="91"/>
      <c r="D1" s="92"/>
      <c r="E1" s="92"/>
      <c r="F1" s="92"/>
      <c r="G1" s="92"/>
      <c r="H1" s="91" t="s">
        <v>23</v>
      </c>
      <c r="I1" s="91"/>
      <c r="J1" s="92"/>
      <c r="K1" s="92"/>
      <c r="L1" s="92"/>
      <c r="M1" s="92"/>
      <c r="N1" s="92"/>
      <c r="O1" s="92"/>
      <c r="P1" s="92"/>
      <c r="Q1" s="92"/>
      <c r="R1" s="92"/>
      <c r="S1" s="92"/>
      <c r="T1" s="91"/>
      <c r="U1" s="91"/>
      <c r="V1" s="91"/>
      <c r="W1" s="91"/>
      <c r="X1" s="173" t="s">
        <v>0</v>
      </c>
      <c r="Y1" s="173"/>
      <c r="Z1" s="173"/>
      <c r="AA1" s="173"/>
      <c r="AB1" s="173"/>
      <c r="AC1" s="91"/>
      <c r="AD1" s="91"/>
    </row>
    <row r="2" spans="1:31" s="93" customFormat="1" x14ac:dyDescent="0.2">
      <c r="A2" s="91"/>
      <c r="B2" s="94"/>
      <c r="C2" s="94"/>
      <c r="D2" s="94"/>
      <c r="E2" s="94"/>
      <c r="F2" s="94"/>
      <c r="G2" s="94"/>
      <c r="H2" s="91" t="s">
        <v>21</v>
      </c>
      <c r="I2" s="91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1"/>
      <c r="Y2" s="94"/>
      <c r="Z2" s="91" t="s">
        <v>22</v>
      </c>
      <c r="AA2" s="91"/>
      <c r="AB2" s="94"/>
      <c r="AC2" s="94"/>
      <c r="AD2" s="94"/>
    </row>
    <row r="3" spans="1:31" s="93" customFormat="1" x14ac:dyDescent="0.2">
      <c r="A3" s="91"/>
      <c r="B3" s="91"/>
      <c r="C3" s="91"/>
      <c r="D3" s="91"/>
      <c r="E3" s="91"/>
      <c r="F3" s="94" t="s">
        <v>1</v>
      </c>
      <c r="G3" s="94"/>
      <c r="H3" s="94"/>
      <c r="I3" s="94"/>
      <c r="J3" s="94"/>
      <c r="K3" s="94"/>
      <c r="L3" s="9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4"/>
    </row>
    <row r="4" spans="1:31" x14ac:dyDescent="0.2">
      <c r="A4" s="174" t="s">
        <v>25</v>
      </c>
      <c r="B4" s="174"/>
      <c r="C4" s="95"/>
      <c r="D4" s="175" t="s">
        <v>56</v>
      </c>
      <c r="E4" s="176"/>
      <c r="F4" s="96"/>
      <c r="G4" s="96"/>
      <c r="H4" s="97" t="s">
        <v>26</v>
      </c>
      <c r="I4" s="97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2" t="s">
        <v>87</v>
      </c>
      <c r="AC4" s="97"/>
      <c r="AD4" s="97"/>
    </row>
    <row r="5" spans="1:31" x14ac:dyDescent="0.2">
      <c r="A5" s="96"/>
      <c r="B5" s="96"/>
      <c r="C5" s="96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</row>
    <row r="6" spans="1:31" ht="13.5" thickBot="1" x14ac:dyDescent="0.25">
      <c r="A6" s="96"/>
      <c r="B6" s="96"/>
      <c r="C6" s="96"/>
      <c r="D6" s="96"/>
      <c r="E6" s="96"/>
      <c r="F6" s="96"/>
      <c r="G6" s="96"/>
      <c r="H6" s="96" t="s">
        <v>41</v>
      </c>
      <c r="I6" s="96"/>
      <c r="J6" s="96"/>
      <c r="K6" s="96"/>
      <c r="L6" s="96"/>
      <c r="M6" s="177" t="s">
        <v>74</v>
      </c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96"/>
      <c r="Y6" s="96"/>
      <c r="Z6" s="94" t="s">
        <v>104</v>
      </c>
      <c r="AA6" s="94"/>
      <c r="AB6" s="94"/>
      <c r="AC6" s="94"/>
      <c r="AD6" s="94"/>
    </row>
    <row r="7" spans="1:31" ht="39.75" customHeight="1" thickBot="1" x14ac:dyDescent="0.25">
      <c r="A7" s="171" t="s">
        <v>2</v>
      </c>
      <c r="B7" s="183" t="s">
        <v>118</v>
      </c>
      <c r="C7" s="178" t="s">
        <v>28</v>
      </c>
      <c r="D7" s="180" t="s">
        <v>3</v>
      </c>
      <c r="E7" s="181"/>
      <c r="F7" s="181"/>
      <c r="G7" s="181"/>
      <c r="H7" s="182"/>
      <c r="I7" s="180" t="s">
        <v>18</v>
      </c>
      <c r="J7" s="181"/>
      <c r="K7" s="182"/>
      <c r="L7" s="180" t="s">
        <v>19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20</v>
      </c>
      <c r="W7" s="181"/>
      <c r="X7" s="181"/>
      <c r="Y7" s="181"/>
      <c r="Z7" s="181"/>
      <c r="AA7" s="181"/>
      <c r="AB7" s="181"/>
      <c r="AC7" s="182"/>
      <c r="AD7" s="171" t="s">
        <v>15</v>
      </c>
      <c r="AE7" s="96"/>
    </row>
    <row r="8" spans="1:31" ht="71.25" thickBot="1" x14ac:dyDescent="0.25">
      <c r="A8" s="172"/>
      <c r="B8" s="184"/>
      <c r="C8" s="179"/>
      <c r="D8" s="99" t="s">
        <v>4</v>
      </c>
      <c r="E8" s="100" t="s">
        <v>5</v>
      </c>
      <c r="F8" s="100" t="s">
        <v>6</v>
      </c>
      <c r="G8" s="101" t="s">
        <v>7</v>
      </c>
      <c r="H8" s="102" t="s">
        <v>102</v>
      </c>
      <c r="I8" s="103" t="s">
        <v>5</v>
      </c>
      <c r="J8" s="100" t="s">
        <v>6</v>
      </c>
      <c r="K8" s="104" t="s">
        <v>7</v>
      </c>
      <c r="L8" s="105" t="s">
        <v>65</v>
      </c>
      <c r="M8" s="105" t="s">
        <v>66</v>
      </c>
      <c r="N8" s="106" t="s">
        <v>5</v>
      </c>
      <c r="O8" s="107"/>
      <c r="P8" s="100" t="s">
        <v>6</v>
      </c>
      <c r="Q8" s="108" t="s">
        <v>7</v>
      </c>
      <c r="R8" s="109"/>
      <c r="S8" s="100" t="s">
        <v>8</v>
      </c>
      <c r="T8" s="102" t="s">
        <v>102</v>
      </c>
      <c r="U8" s="104" t="s">
        <v>9</v>
      </c>
      <c r="V8" s="105" t="s">
        <v>65</v>
      </c>
      <c r="W8" s="105" t="s">
        <v>66</v>
      </c>
      <c r="X8" s="107" t="s">
        <v>5</v>
      </c>
      <c r="Y8" s="100" t="s">
        <v>6</v>
      </c>
      <c r="Z8" s="100" t="s">
        <v>7</v>
      </c>
      <c r="AA8" s="100" t="s">
        <v>8</v>
      </c>
      <c r="AB8" s="102" t="s">
        <v>102</v>
      </c>
      <c r="AC8" s="104" t="s">
        <v>9</v>
      </c>
      <c r="AD8" s="172"/>
      <c r="AE8" s="96"/>
    </row>
    <row r="9" spans="1:31" x14ac:dyDescent="0.2">
      <c r="A9" s="1" t="s">
        <v>10</v>
      </c>
      <c r="B9" s="160" t="s">
        <v>120</v>
      </c>
      <c r="C9" s="30" t="s">
        <v>46</v>
      </c>
      <c r="D9" s="3">
        <f>IF(SUM(E9,F9,G9,H9) &lt;&gt; 0,SUM(E9,F9,G9,H9),"")</f>
        <v>8</v>
      </c>
      <c r="E9" s="4" t="str">
        <f>IF(SUM(I9,N9,X9) &lt;&gt; 0,SUM(I9,N9,X9),"")</f>
        <v/>
      </c>
      <c r="F9" s="4" t="str">
        <f>IF(SUM(J9,P9,Y9) &lt;&gt; 0,SUM(J9,P9,Y9),"")</f>
        <v/>
      </c>
      <c r="G9" s="4">
        <f>IF(SUM(K9,Q9,Z9) &lt;&gt; 0,SUM(K9,Q9,Z9),"")</f>
        <v>6</v>
      </c>
      <c r="H9" s="83">
        <f>IF(SUM(T9,AB9) &lt;&gt; 0,SUM(T9,AB9),"")</f>
        <v>2</v>
      </c>
      <c r="I9" s="45"/>
      <c r="J9" s="32"/>
      <c r="K9" s="150"/>
      <c r="L9" s="151"/>
      <c r="M9" s="111">
        <v>3</v>
      </c>
      <c r="N9" s="45"/>
      <c r="O9" s="46"/>
      <c r="P9" s="32"/>
      <c r="Q9" s="47">
        <v>6</v>
      </c>
      <c r="R9" s="46"/>
      <c r="S9" s="58"/>
      <c r="T9" s="154">
        <v>2</v>
      </c>
      <c r="U9" s="59" t="s">
        <v>12</v>
      </c>
      <c r="V9" s="62"/>
      <c r="W9" s="111"/>
      <c r="X9" s="46"/>
      <c r="Y9" s="32"/>
      <c r="Z9" s="32"/>
      <c r="AA9" s="48"/>
      <c r="AB9" s="71"/>
      <c r="AC9" s="49"/>
      <c r="AD9" s="112" t="s">
        <v>30</v>
      </c>
      <c r="AE9" s="96"/>
    </row>
    <row r="10" spans="1:31" x14ac:dyDescent="0.2">
      <c r="A10" s="29" t="s">
        <v>58</v>
      </c>
      <c r="B10" s="162" t="s">
        <v>124</v>
      </c>
      <c r="C10" s="2" t="s">
        <v>33</v>
      </c>
      <c r="D10" s="3">
        <f>IF(SUM(E10,F10,G10,H10) &lt;&gt; 0,SUM(E10,F10,G10,H10),"")</f>
        <v>6</v>
      </c>
      <c r="E10" s="4">
        <f>IF(SUM(I10,N10,X10) &lt;&gt; 0,SUM(I10,N10,X10),"")</f>
        <v>4</v>
      </c>
      <c r="F10" s="4" t="str">
        <f>IF(SUM(J10,P10,Y10) &lt;&gt; 0,SUM(J10,P10,Y10),"")</f>
        <v/>
      </c>
      <c r="G10" s="4">
        <f>IF(SUM(K10,Q10,Z10) &lt;&gt; 0,SUM(K10,Q10,Z10),"")</f>
        <v>2</v>
      </c>
      <c r="H10" s="83" t="str">
        <f>IF(SUM(T10,AB10) &lt;&gt; 0,SUM(T10,AB10),"")</f>
        <v/>
      </c>
      <c r="I10" s="5"/>
      <c r="J10" s="4"/>
      <c r="K10" s="113"/>
      <c r="L10" s="114"/>
      <c r="M10" s="115"/>
      <c r="N10" s="5">
        <v>2</v>
      </c>
      <c r="O10" s="6" t="s">
        <v>13</v>
      </c>
      <c r="P10" s="4"/>
      <c r="Q10" s="7"/>
      <c r="R10" s="6"/>
      <c r="S10" s="8"/>
      <c r="T10" s="7"/>
      <c r="U10" s="44"/>
      <c r="V10" s="63"/>
      <c r="W10" s="115">
        <v>1</v>
      </c>
      <c r="X10" s="6">
        <v>2</v>
      </c>
      <c r="Y10" s="4"/>
      <c r="Z10" s="4">
        <v>2</v>
      </c>
      <c r="AA10" s="50" t="s">
        <v>11</v>
      </c>
      <c r="AB10" s="87"/>
      <c r="AC10" s="53"/>
      <c r="AD10" s="118" t="s">
        <v>40</v>
      </c>
      <c r="AE10" s="96"/>
    </row>
    <row r="11" spans="1:31" x14ac:dyDescent="0.2">
      <c r="A11" s="29" t="s">
        <v>96</v>
      </c>
      <c r="B11" s="165"/>
      <c r="C11" s="2" t="s">
        <v>33</v>
      </c>
      <c r="D11" s="3">
        <f t="shared" ref="D11:D15" si="0">IF(SUM(E11,F11,G11,H11) &lt;&gt; 0,SUM(E11,F11,G11,H11),"")</f>
        <v>6</v>
      </c>
      <c r="E11" s="4">
        <f t="shared" ref="E11:E15" si="1">IF(SUM(I11,N11,X11) &lt;&gt; 0,SUM(I11,N11,X11),"")</f>
        <v>4</v>
      </c>
      <c r="F11" s="4" t="str">
        <f t="shared" ref="F11:F15" si="2">IF(SUM(J11,P11,Y11) &lt;&gt; 0,SUM(J11,P11,Y11),"")</f>
        <v/>
      </c>
      <c r="G11" s="4">
        <f t="shared" ref="G11:G15" si="3">IF(SUM(K11,Q11,Z11) &lt;&gt; 0,SUM(K11,Q11,Z11),"")</f>
        <v>2</v>
      </c>
      <c r="H11" s="83" t="str">
        <f t="shared" ref="H11:H15" si="4">IF(SUM(T11,AB11) &lt;&gt; 0,SUM(T11,AB11),"")</f>
        <v/>
      </c>
      <c r="I11" s="5"/>
      <c r="J11" s="4"/>
      <c r="K11" s="113"/>
      <c r="L11" s="114"/>
      <c r="M11" s="115"/>
      <c r="N11" s="5">
        <v>2</v>
      </c>
      <c r="O11" s="6" t="s">
        <v>13</v>
      </c>
      <c r="P11" s="4"/>
      <c r="Q11" s="7"/>
      <c r="R11" s="6"/>
      <c r="S11" s="8"/>
      <c r="T11" s="7"/>
      <c r="U11" s="44"/>
      <c r="V11" s="63"/>
      <c r="W11" s="115">
        <v>1</v>
      </c>
      <c r="X11" s="6">
        <v>2</v>
      </c>
      <c r="Y11" s="4"/>
      <c r="Z11" s="4">
        <v>2</v>
      </c>
      <c r="AA11" s="50" t="s">
        <v>11</v>
      </c>
      <c r="AB11" s="87"/>
      <c r="AC11" s="53"/>
      <c r="AD11" s="118" t="s">
        <v>97</v>
      </c>
      <c r="AE11" s="96"/>
    </row>
    <row r="12" spans="1:31" x14ac:dyDescent="0.2">
      <c r="A12" s="29" t="s">
        <v>34</v>
      </c>
      <c r="B12" s="165"/>
      <c r="C12" s="2" t="s">
        <v>92</v>
      </c>
      <c r="D12" s="3">
        <f t="shared" si="0"/>
        <v>12</v>
      </c>
      <c r="E12" s="4">
        <f t="shared" si="1"/>
        <v>6</v>
      </c>
      <c r="F12" s="4" t="str">
        <f t="shared" si="2"/>
        <v/>
      </c>
      <c r="G12" s="4">
        <f t="shared" si="3"/>
        <v>6</v>
      </c>
      <c r="H12" s="83" t="str">
        <f t="shared" si="4"/>
        <v/>
      </c>
      <c r="I12" s="5"/>
      <c r="J12" s="4"/>
      <c r="K12" s="113"/>
      <c r="L12" s="124">
        <v>3</v>
      </c>
      <c r="M12" s="115"/>
      <c r="N12" s="5">
        <v>6</v>
      </c>
      <c r="O12" s="6"/>
      <c r="P12" s="4"/>
      <c r="Q12" s="7">
        <v>6</v>
      </c>
      <c r="R12" s="6"/>
      <c r="S12" s="17" t="s">
        <v>11</v>
      </c>
      <c r="T12" s="152"/>
      <c r="U12" s="60"/>
      <c r="V12" s="63"/>
      <c r="W12" s="115"/>
      <c r="X12" s="15"/>
      <c r="Y12" s="13"/>
      <c r="Z12" s="13"/>
      <c r="AA12" s="17"/>
      <c r="AB12" s="61"/>
      <c r="AC12" s="18"/>
      <c r="AD12" s="116" t="s">
        <v>35</v>
      </c>
      <c r="AE12" s="96"/>
    </row>
    <row r="13" spans="1:31" ht="25.5" x14ac:dyDescent="0.2">
      <c r="A13" s="11" t="s">
        <v>98</v>
      </c>
      <c r="B13" s="166"/>
      <c r="C13" s="12" t="s">
        <v>46</v>
      </c>
      <c r="D13" s="3">
        <f t="shared" si="0"/>
        <v>18</v>
      </c>
      <c r="E13" s="4">
        <f t="shared" si="1"/>
        <v>8</v>
      </c>
      <c r="F13" s="4">
        <f t="shared" si="2"/>
        <v>4</v>
      </c>
      <c r="G13" s="4">
        <f t="shared" si="3"/>
        <v>4</v>
      </c>
      <c r="H13" s="83">
        <f t="shared" si="4"/>
        <v>2</v>
      </c>
      <c r="I13" s="14">
        <v>2</v>
      </c>
      <c r="J13" s="13"/>
      <c r="K13" s="119"/>
      <c r="L13" s="120">
        <v>1</v>
      </c>
      <c r="M13" s="121"/>
      <c r="N13" s="14">
        <v>2</v>
      </c>
      <c r="O13" s="15"/>
      <c r="P13" s="13"/>
      <c r="Q13" s="16">
        <v>4</v>
      </c>
      <c r="R13" s="15"/>
      <c r="S13" s="10" t="s">
        <v>11</v>
      </c>
      <c r="T13" s="16"/>
      <c r="U13" s="61"/>
      <c r="V13" s="81">
        <v>2</v>
      </c>
      <c r="W13" s="121"/>
      <c r="X13" s="15">
        <v>4</v>
      </c>
      <c r="Y13" s="13">
        <v>4</v>
      </c>
      <c r="Z13" s="13"/>
      <c r="AA13" s="10"/>
      <c r="AB13" s="16">
        <v>2</v>
      </c>
      <c r="AC13" s="19" t="s">
        <v>12</v>
      </c>
      <c r="AD13" s="116" t="s">
        <v>64</v>
      </c>
      <c r="AE13" s="96"/>
    </row>
    <row r="14" spans="1:31" ht="25.5" x14ac:dyDescent="0.2">
      <c r="A14" s="29" t="s">
        <v>99</v>
      </c>
      <c r="B14" s="165"/>
      <c r="C14" s="12" t="s">
        <v>42</v>
      </c>
      <c r="D14" s="3">
        <f t="shared" si="0"/>
        <v>6</v>
      </c>
      <c r="E14" s="4">
        <f t="shared" si="1"/>
        <v>4</v>
      </c>
      <c r="F14" s="4" t="str">
        <f t="shared" si="2"/>
        <v/>
      </c>
      <c r="G14" s="4">
        <f t="shared" si="3"/>
        <v>2</v>
      </c>
      <c r="H14" s="83" t="str">
        <f t="shared" si="4"/>
        <v/>
      </c>
      <c r="I14" s="5"/>
      <c r="J14" s="4"/>
      <c r="K14" s="117"/>
      <c r="L14" s="2"/>
      <c r="M14" s="121"/>
      <c r="N14" s="5">
        <v>2</v>
      </c>
      <c r="O14" s="6" t="s">
        <v>13</v>
      </c>
      <c r="P14" s="4"/>
      <c r="Q14" s="7"/>
      <c r="R14" s="6"/>
      <c r="S14" s="8"/>
      <c r="T14" s="7"/>
      <c r="U14" s="44"/>
      <c r="V14" s="65">
        <v>1</v>
      </c>
      <c r="W14" s="121"/>
      <c r="X14" s="6">
        <v>2</v>
      </c>
      <c r="Y14" s="4"/>
      <c r="Z14" s="4">
        <v>2</v>
      </c>
      <c r="AA14" s="17" t="s">
        <v>61</v>
      </c>
      <c r="AB14" s="153"/>
      <c r="AC14" s="9"/>
      <c r="AD14" s="116" t="s">
        <v>67</v>
      </c>
      <c r="AE14" s="96"/>
    </row>
    <row r="15" spans="1:31" ht="25.5" x14ac:dyDescent="0.2">
      <c r="A15" s="29" t="s">
        <v>68</v>
      </c>
      <c r="B15" s="165"/>
      <c r="C15" s="2" t="s">
        <v>29</v>
      </c>
      <c r="D15" s="3">
        <f t="shared" si="0"/>
        <v>6</v>
      </c>
      <c r="E15" s="4">
        <f t="shared" si="1"/>
        <v>4</v>
      </c>
      <c r="F15" s="4">
        <f t="shared" si="2"/>
        <v>2</v>
      </c>
      <c r="G15" s="4" t="str">
        <f t="shared" si="3"/>
        <v/>
      </c>
      <c r="H15" s="83" t="str">
        <f t="shared" si="4"/>
        <v/>
      </c>
      <c r="I15" s="5"/>
      <c r="J15" s="4"/>
      <c r="K15" s="117"/>
      <c r="L15" s="2"/>
      <c r="M15" s="121"/>
      <c r="N15" s="5">
        <v>2</v>
      </c>
      <c r="O15" s="6" t="s">
        <v>13</v>
      </c>
      <c r="P15" s="4"/>
      <c r="Q15" s="7"/>
      <c r="R15" s="6"/>
      <c r="S15" s="8"/>
      <c r="T15" s="7"/>
      <c r="U15" s="44"/>
      <c r="V15" s="65">
        <v>1</v>
      </c>
      <c r="W15" s="121"/>
      <c r="X15" s="6">
        <v>2</v>
      </c>
      <c r="Y15" s="4">
        <v>2</v>
      </c>
      <c r="Z15" s="4"/>
      <c r="AA15" s="17" t="s">
        <v>61</v>
      </c>
      <c r="AB15" s="153"/>
      <c r="AC15" s="9"/>
      <c r="AD15" s="116" t="s">
        <v>64</v>
      </c>
      <c r="AE15" s="96"/>
    </row>
    <row r="16" spans="1:31" ht="25.5" x14ac:dyDescent="0.2">
      <c r="A16" s="29" t="s">
        <v>43</v>
      </c>
      <c r="B16" s="165"/>
      <c r="C16" s="12" t="s">
        <v>100</v>
      </c>
      <c r="D16" s="3">
        <f t="shared" ref="D16:D18" si="5">IF(SUM(E16,F16,G16,H16) &lt;&gt; 0,SUM(E16,F16,G16,H16),"")</f>
        <v>30</v>
      </c>
      <c r="E16" s="4">
        <f t="shared" ref="E16:E18" si="6">IF(SUM(I16,N16,X16) &lt;&gt; 0,SUM(I16,N16,X16),"")</f>
        <v>10</v>
      </c>
      <c r="F16" s="4">
        <f t="shared" ref="F16:F18" si="7">IF(SUM(J16,P16,Y16) &lt;&gt; 0,SUM(J16,P16,Y16),"")</f>
        <v>8</v>
      </c>
      <c r="G16" s="4">
        <f t="shared" ref="G16:G18" si="8">IF(SUM(K16,Q16,Z16) &lt;&gt; 0,SUM(K16,Q16,Z16),"")</f>
        <v>8</v>
      </c>
      <c r="H16" s="83">
        <f t="shared" ref="H16:H18" si="9">IF(SUM(T16,AB16) &lt;&gt; 0,SUM(T16,AB16),"")</f>
        <v>4</v>
      </c>
      <c r="I16" s="5">
        <v>2</v>
      </c>
      <c r="J16" s="4"/>
      <c r="K16" s="113"/>
      <c r="L16" s="124">
        <v>1</v>
      </c>
      <c r="M16" s="115"/>
      <c r="N16" s="14">
        <v>4</v>
      </c>
      <c r="O16" s="15"/>
      <c r="P16" s="13">
        <v>4</v>
      </c>
      <c r="Q16" s="16">
        <v>4</v>
      </c>
      <c r="R16" s="15"/>
      <c r="S16" s="17"/>
      <c r="T16" s="152">
        <v>2</v>
      </c>
      <c r="U16" s="61" t="s">
        <v>12</v>
      </c>
      <c r="V16" s="64">
        <v>2</v>
      </c>
      <c r="W16" s="115"/>
      <c r="X16" s="15">
        <v>4</v>
      </c>
      <c r="Y16" s="13">
        <v>4</v>
      </c>
      <c r="Z16" s="13">
        <v>4</v>
      </c>
      <c r="AA16" s="10"/>
      <c r="AB16" s="16">
        <v>2</v>
      </c>
      <c r="AC16" s="19" t="s">
        <v>12</v>
      </c>
      <c r="AD16" s="116" t="s">
        <v>64</v>
      </c>
      <c r="AE16" s="96"/>
    </row>
    <row r="17" spans="1:31" ht="25.5" x14ac:dyDescent="0.2">
      <c r="A17" s="29" t="s">
        <v>31</v>
      </c>
      <c r="B17" s="165"/>
      <c r="C17" s="12" t="s">
        <v>42</v>
      </c>
      <c r="D17" s="3">
        <f t="shared" si="5"/>
        <v>6</v>
      </c>
      <c r="E17" s="4">
        <f t="shared" si="6"/>
        <v>4</v>
      </c>
      <c r="F17" s="4" t="str">
        <f t="shared" si="7"/>
        <v/>
      </c>
      <c r="G17" s="4">
        <f t="shared" si="8"/>
        <v>2</v>
      </c>
      <c r="H17" s="83" t="str">
        <f t="shared" si="9"/>
        <v/>
      </c>
      <c r="I17" s="5">
        <v>2</v>
      </c>
      <c r="J17" s="4"/>
      <c r="K17" s="117"/>
      <c r="L17" s="2"/>
      <c r="M17" s="121">
        <v>1</v>
      </c>
      <c r="N17" s="5">
        <v>2</v>
      </c>
      <c r="O17" s="6"/>
      <c r="P17" s="4"/>
      <c r="Q17" s="7">
        <v>2</v>
      </c>
      <c r="R17" s="6"/>
      <c r="S17" s="8" t="s">
        <v>11</v>
      </c>
      <c r="T17" s="44"/>
      <c r="U17" s="44"/>
      <c r="V17" s="63"/>
      <c r="W17" s="121"/>
      <c r="X17" s="6"/>
      <c r="Y17" s="4"/>
      <c r="Z17" s="4"/>
      <c r="AA17" s="17"/>
      <c r="AB17" s="87"/>
      <c r="AC17" s="9"/>
      <c r="AD17" s="116" t="s">
        <v>64</v>
      </c>
      <c r="AE17" s="96"/>
    </row>
    <row r="18" spans="1:31" x14ac:dyDescent="0.2">
      <c r="A18" s="29" t="s">
        <v>71</v>
      </c>
      <c r="B18" s="165"/>
      <c r="C18" s="2" t="s">
        <v>29</v>
      </c>
      <c r="D18" s="3">
        <f t="shared" si="5"/>
        <v>8</v>
      </c>
      <c r="E18" s="4">
        <f t="shared" si="6"/>
        <v>4</v>
      </c>
      <c r="F18" s="4">
        <f t="shared" si="7"/>
        <v>2</v>
      </c>
      <c r="G18" s="4">
        <f t="shared" si="8"/>
        <v>2</v>
      </c>
      <c r="H18" s="83" t="str">
        <f t="shared" si="9"/>
        <v/>
      </c>
      <c r="I18" s="5">
        <v>2</v>
      </c>
      <c r="J18" s="4"/>
      <c r="K18" s="113"/>
      <c r="L18" s="124">
        <v>1</v>
      </c>
      <c r="M18" s="115"/>
      <c r="N18" s="5">
        <v>2</v>
      </c>
      <c r="O18" s="6"/>
      <c r="P18" s="4">
        <v>2</v>
      </c>
      <c r="Q18" s="7">
        <v>2</v>
      </c>
      <c r="R18" s="142"/>
      <c r="S18" s="50" t="s">
        <v>11</v>
      </c>
      <c r="T18" s="87"/>
      <c r="U18" s="44"/>
      <c r="V18" s="63"/>
      <c r="W18" s="115"/>
      <c r="X18" s="6"/>
      <c r="Y18" s="4"/>
      <c r="Z18" s="4"/>
      <c r="AA18" s="50"/>
      <c r="AB18" s="87"/>
      <c r="AC18" s="53"/>
      <c r="AD18" s="116" t="s">
        <v>64</v>
      </c>
      <c r="AE18" s="96"/>
    </row>
    <row r="19" spans="1:31" ht="26.25" thickBot="1" x14ac:dyDescent="0.25">
      <c r="A19" s="20" t="s">
        <v>101</v>
      </c>
      <c r="B19" s="167"/>
      <c r="C19" s="57" t="s">
        <v>95</v>
      </c>
      <c r="D19" s="22" t="str">
        <f t="shared" ref="D19" si="10">IF(SUM(E19,F19,G19) &lt;&gt; 0,SUM(E19,F19,G19),"")</f>
        <v/>
      </c>
      <c r="E19" s="23" t="str">
        <f t="shared" ref="E19" si="11">IF(SUM(I19,N19,X19) &lt;&gt; 0,SUM(I19,N19,X19),"")</f>
        <v/>
      </c>
      <c r="F19" s="23" t="str">
        <f>IF(SUM(J19,P19,Y19) &lt;&gt; 0,SUM(J19,P19,Y19),"")</f>
        <v/>
      </c>
      <c r="G19" s="23" t="str">
        <f>IF(SUM(K19,Q19,Z19) &lt;&gt; 0,SUM(K19,Q19,Z19),"")</f>
        <v/>
      </c>
      <c r="H19" s="85"/>
      <c r="I19" s="24"/>
      <c r="J19" s="23"/>
      <c r="K19" s="125"/>
      <c r="L19" s="126"/>
      <c r="M19" s="127"/>
      <c r="N19" s="24"/>
      <c r="O19" s="25"/>
      <c r="P19" s="23"/>
      <c r="Q19" s="26"/>
      <c r="R19" s="128"/>
      <c r="S19" s="27"/>
      <c r="T19" s="88"/>
      <c r="U19" s="28"/>
      <c r="V19" s="80"/>
      <c r="W19" s="127"/>
      <c r="X19" s="25"/>
      <c r="Y19" s="23"/>
      <c r="Z19" s="23"/>
      <c r="AA19" s="27" t="s">
        <v>61</v>
      </c>
      <c r="AB19" s="88"/>
      <c r="AC19" s="56"/>
      <c r="AD19" s="129" t="s">
        <v>64</v>
      </c>
      <c r="AE19" s="96"/>
    </row>
    <row r="20" spans="1:31" x14ac:dyDescent="0.2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</row>
    <row r="21" spans="1:31" x14ac:dyDescent="0.2">
      <c r="A21" s="130" t="s">
        <v>24</v>
      </c>
      <c r="B21" s="91"/>
      <c r="C21" s="91"/>
      <c r="D21" s="91"/>
      <c r="E21" s="94" t="s">
        <v>75</v>
      </c>
      <c r="F21" s="94"/>
      <c r="G21" s="94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130" t="s">
        <v>76</v>
      </c>
      <c r="U21" s="130"/>
      <c r="V21" s="91"/>
      <c r="W21" s="91"/>
      <c r="X21" s="91"/>
      <c r="Y21" s="91"/>
      <c r="Z21" s="91"/>
      <c r="AA21" s="91"/>
      <c r="AB21" s="91" t="s">
        <v>77</v>
      </c>
      <c r="AC21" s="91"/>
    </row>
  </sheetData>
  <mergeCells count="12">
    <mergeCell ref="AD7:AD8"/>
    <mergeCell ref="A7:A8"/>
    <mergeCell ref="C7:C8"/>
    <mergeCell ref="I7:K7"/>
    <mergeCell ref="X1:AB1"/>
    <mergeCell ref="A4:B4"/>
    <mergeCell ref="D4:E4"/>
    <mergeCell ref="M6:W6"/>
    <mergeCell ref="L7:U7"/>
    <mergeCell ref="D7:H7"/>
    <mergeCell ref="V7:AC7"/>
    <mergeCell ref="B7:B8"/>
  </mergeCells>
  <phoneticPr fontId="0" type="noConversion"/>
  <hyperlinks>
    <hyperlink ref="B9" r:id="rId1"/>
    <hyperlink ref="B10" r:id="rId2"/>
  </hyperlinks>
  <pageMargins left="0.75" right="0.75" top="1" bottom="1" header="0.5" footer="0.5"/>
  <pageSetup paperSize="9" scale="96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2"/>
  <sheetViews>
    <sheetView zoomScaleNormal="100" zoomScaleSheetLayoutView="100" workbookViewId="0">
      <selection activeCell="B7" sqref="B7:B8"/>
    </sheetView>
  </sheetViews>
  <sheetFormatPr defaultRowHeight="12.75" x14ac:dyDescent="0.2"/>
  <cols>
    <col min="1" max="1" width="34.28515625" style="98" customWidth="1"/>
    <col min="2" max="2" width="8.28515625" style="98" customWidth="1"/>
    <col min="3" max="3" width="7.85546875" style="98" bestFit="1" customWidth="1"/>
    <col min="4" max="4" width="4" style="98" customWidth="1"/>
    <col min="5" max="5" width="3.140625" style="98" customWidth="1"/>
    <col min="6" max="7" width="3.28515625" style="98" customWidth="1"/>
    <col min="8" max="8" width="3.28515625" style="98" bestFit="1" customWidth="1"/>
    <col min="9" max="9" width="3.85546875" style="98" customWidth="1"/>
    <col min="10" max="10" width="3.28515625" style="98" bestFit="1" customWidth="1"/>
    <col min="11" max="11" width="4" style="98" customWidth="1"/>
    <col min="12" max="12" width="4.85546875" style="98" customWidth="1"/>
    <col min="13" max="13" width="3.140625" style="98" bestFit="1" customWidth="1"/>
    <col min="14" max="14" width="2.140625" style="98" customWidth="1"/>
    <col min="15" max="15" width="4.140625" style="98" customWidth="1"/>
    <col min="16" max="16" width="3.28515625" style="98" bestFit="1" customWidth="1"/>
    <col min="17" max="17" width="2.5703125" style="98" customWidth="1"/>
    <col min="18" max="18" width="5.42578125" style="98" customWidth="1"/>
    <col min="19" max="19" width="4.28515625" style="98" customWidth="1"/>
    <col min="20" max="21" width="5.42578125" style="98" customWidth="1"/>
    <col min="22" max="22" width="5.28515625" style="98" customWidth="1"/>
    <col min="23" max="24" width="3.28515625" style="98" bestFit="1" customWidth="1"/>
    <col min="25" max="25" width="3.140625" style="98" bestFit="1" customWidth="1"/>
    <col min="26" max="26" width="6" style="98" customWidth="1"/>
    <col min="27" max="27" width="4.85546875" style="98" customWidth="1"/>
    <col min="28" max="28" width="5" style="98" customWidth="1"/>
    <col min="29" max="29" width="10.5703125" style="98" bestFit="1" customWidth="1"/>
    <col min="30" max="30" width="5.85546875" style="98" bestFit="1" customWidth="1"/>
    <col min="31" max="31" width="3.7109375" style="98" customWidth="1"/>
    <col min="32" max="32" width="3.5703125" style="98" customWidth="1"/>
    <col min="33" max="33" width="3.7109375" style="98" customWidth="1"/>
    <col min="34" max="34" width="3.28515625" style="98" bestFit="1" customWidth="1"/>
    <col min="35" max="35" width="3.28515625" style="98" customWidth="1"/>
    <col min="36" max="36" width="3.140625" style="98" bestFit="1" customWidth="1"/>
    <col min="37" max="37" width="1.85546875" style="98" customWidth="1"/>
    <col min="38" max="16384" width="9.140625" style="98"/>
  </cols>
  <sheetData>
    <row r="1" spans="1:31" s="93" customFormat="1" x14ac:dyDescent="0.2">
      <c r="A1" s="91"/>
      <c r="B1" s="91"/>
      <c r="C1" s="91"/>
      <c r="D1" s="92"/>
      <c r="E1" s="92"/>
      <c r="F1" s="92"/>
      <c r="G1" s="92"/>
      <c r="H1" s="91" t="s">
        <v>23</v>
      </c>
      <c r="I1" s="91"/>
      <c r="J1" s="92"/>
      <c r="K1" s="92"/>
      <c r="L1" s="92"/>
      <c r="M1" s="92"/>
      <c r="N1" s="92"/>
      <c r="O1" s="92"/>
      <c r="P1" s="92"/>
      <c r="Q1" s="92"/>
      <c r="R1" s="92"/>
      <c r="S1" s="92"/>
      <c r="T1" s="91"/>
      <c r="U1" s="91"/>
      <c r="V1" s="91"/>
      <c r="W1" s="91"/>
      <c r="X1" s="173" t="s">
        <v>0</v>
      </c>
      <c r="Y1" s="173"/>
      <c r="Z1" s="173"/>
      <c r="AA1" s="173"/>
      <c r="AB1" s="173"/>
      <c r="AC1" s="91"/>
      <c r="AD1" s="91"/>
    </row>
    <row r="2" spans="1:31" s="93" customFormat="1" x14ac:dyDescent="0.2">
      <c r="A2" s="91"/>
      <c r="B2" s="94"/>
      <c r="C2" s="94"/>
      <c r="D2" s="94"/>
      <c r="E2" s="94"/>
      <c r="F2" s="94"/>
      <c r="G2" s="94"/>
      <c r="H2" s="91" t="s">
        <v>21</v>
      </c>
      <c r="I2" s="91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1"/>
      <c r="Y2" s="94"/>
      <c r="Z2" s="91" t="s">
        <v>22</v>
      </c>
      <c r="AA2" s="91"/>
      <c r="AB2" s="94"/>
      <c r="AC2" s="94"/>
      <c r="AD2" s="94"/>
    </row>
    <row r="3" spans="1:31" s="93" customFormat="1" x14ac:dyDescent="0.2">
      <c r="A3" s="91"/>
      <c r="B3" s="91"/>
      <c r="C3" s="91"/>
      <c r="D3" s="91"/>
      <c r="E3" s="91"/>
      <c r="F3" s="94" t="s">
        <v>1</v>
      </c>
      <c r="G3" s="94"/>
      <c r="H3" s="94"/>
      <c r="I3" s="94"/>
      <c r="J3" s="94"/>
      <c r="K3" s="94"/>
      <c r="L3" s="9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4"/>
    </row>
    <row r="4" spans="1:31" x14ac:dyDescent="0.2">
      <c r="A4" s="174" t="s">
        <v>25</v>
      </c>
      <c r="B4" s="174"/>
      <c r="C4" s="95"/>
      <c r="D4" s="175" t="s">
        <v>56</v>
      </c>
      <c r="E4" s="176"/>
      <c r="F4" s="96"/>
      <c r="G4" s="96"/>
      <c r="H4" s="97" t="s">
        <v>26</v>
      </c>
      <c r="I4" s="97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2" t="s">
        <v>87</v>
      </c>
      <c r="AC4" s="97"/>
      <c r="AD4" s="97"/>
    </row>
    <row r="5" spans="1:31" x14ac:dyDescent="0.2">
      <c r="A5" s="96"/>
      <c r="B5" s="96"/>
      <c r="C5" s="96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</row>
    <row r="6" spans="1:31" ht="13.5" thickBot="1" x14ac:dyDescent="0.25">
      <c r="A6" s="96"/>
      <c r="B6" s="96"/>
      <c r="C6" s="96"/>
      <c r="D6" s="96"/>
      <c r="E6" s="96"/>
      <c r="F6" s="96"/>
      <c r="G6" s="96"/>
      <c r="H6" s="96" t="s">
        <v>49</v>
      </c>
      <c r="I6" s="96"/>
      <c r="J6" s="96"/>
      <c r="K6" s="96"/>
      <c r="L6" s="96"/>
      <c r="M6" s="177" t="s">
        <v>74</v>
      </c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96"/>
      <c r="Y6" s="96"/>
      <c r="Z6" s="94" t="s">
        <v>104</v>
      </c>
      <c r="AA6" s="94"/>
      <c r="AB6" s="94"/>
      <c r="AC6" s="94"/>
      <c r="AD6" s="94"/>
    </row>
    <row r="7" spans="1:31" ht="39.75" customHeight="1" thickBot="1" x14ac:dyDescent="0.25">
      <c r="A7" s="171" t="s">
        <v>2</v>
      </c>
      <c r="B7" s="183" t="s">
        <v>118</v>
      </c>
      <c r="C7" s="178" t="s">
        <v>28</v>
      </c>
      <c r="D7" s="180" t="s">
        <v>3</v>
      </c>
      <c r="E7" s="181"/>
      <c r="F7" s="181"/>
      <c r="G7" s="181"/>
      <c r="H7" s="182"/>
      <c r="I7" s="180" t="s">
        <v>18</v>
      </c>
      <c r="J7" s="181"/>
      <c r="K7" s="182"/>
      <c r="L7" s="180" t="s">
        <v>19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20</v>
      </c>
      <c r="W7" s="181"/>
      <c r="X7" s="181"/>
      <c r="Y7" s="181"/>
      <c r="Z7" s="181"/>
      <c r="AA7" s="181"/>
      <c r="AB7" s="181"/>
      <c r="AC7" s="182"/>
      <c r="AD7" s="171" t="s">
        <v>15</v>
      </c>
      <c r="AE7" s="96"/>
    </row>
    <row r="8" spans="1:31" ht="71.25" thickBot="1" x14ac:dyDescent="0.25">
      <c r="A8" s="172"/>
      <c r="B8" s="184"/>
      <c r="C8" s="179"/>
      <c r="D8" s="99" t="s">
        <v>4</v>
      </c>
      <c r="E8" s="100" t="s">
        <v>5</v>
      </c>
      <c r="F8" s="100" t="s">
        <v>6</v>
      </c>
      <c r="G8" s="101" t="s">
        <v>7</v>
      </c>
      <c r="H8" s="102" t="s">
        <v>102</v>
      </c>
      <c r="I8" s="103" t="s">
        <v>5</v>
      </c>
      <c r="J8" s="100" t="s">
        <v>6</v>
      </c>
      <c r="K8" s="104" t="s">
        <v>7</v>
      </c>
      <c r="L8" s="105" t="s">
        <v>65</v>
      </c>
      <c r="M8" s="105" t="s">
        <v>66</v>
      </c>
      <c r="N8" s="106" t="s">
        <v>5</v>
      </c>
      <c r="O8" s="107"/>
      <c r="P8" s="100" t="s">
        <v>6</v>
      </c>
      <c r="Q8" s="108" t="s">
        <v>7</v>
      </c>
      <c r="R8" s="109"/>
      <c r="S8" s="100" t="s">
        <v>8</v>
      </c>
      <c r="T8" s="102" t="s">
        <v>102</v>
      </c>
      <c r="U8" s="104" t="s">
        <v>9</v>
      </c>
      <c r="V8" s="105" t="s">
        <v>65</v>
      </c>
      <c r="W8" s="105" t="s">
        <v>66</v>
      </c>
      <c r="X8" s="107" t="s">
        <v>5</v>
      </c>
      <c r="Y8" s="100" t="s">
        <v>6</v>
      </c>
      <c r="Z8" s="100" t="s">
        <v>7</v>
      </c>
      <c r="AA8" s="100" t="s">
        <v>8</v>
      </c>
      <c r="AB8" s="102" t="s">
        <v>102</v>
      </c>
      <c r="AC8" s="104" t="s">
        <v>9</v>
      </c>
      <c r="AD8" s="172"/>
      <c r="AE8" s="96"/>
    </row>
    <row r="9" spans="1:31" x14ac:dyDescent="0.2">
      <c r="A9" s="1" t="s">
        <v>105</v>
      </c>
      <c r="B9" s="159" t="s">
        <v>125</v>
      </c>
      <c r="C9" s="30" t="s">
        <v>29</v>
      </c>
      <c r="D9" s="31">
        <f>IF(SUM(E9,F9,G9,H9) &lt;&gt; 0,SUM(E9,F9,G9,H9),"")</f>
        <v>8</v>
      </c>
      <c r="E9" s="32">
        <f>IF(SUM(I9,N9,X9) &lt;&gt; 0,SUM(I9,N9,X9),"")</f>
        <v>4</v>
      </c>
      <c r="F9" s="32" t="str">
        <f>IF(SUM(J9,P9,Y9) &lt;&gt; 0,SUM(J9,P9,Y9),"")</f>
        <v/>
      </c>
      <c r="G9" s="32">
        <f>IF(SUM(K9,Q9,Z9) &lt;&gt; 0,SUM(K9,Q9,Z9),"")</f>
        <v>4</v>
      </c>
      <c r="H9" s="82" t="str">
        <f>IF(SUM(T9,AB9) &lt;&gt; 0,SUM(T9,AB9),"")</f>
        <v/>
      </c>
      <c r="I9" s="45">
        <v>2</v>
      </c>
      <c r="J9" s="32"/>
      <c r="K9" s="150"/>
      <c r="L9" s="151"/>
      <c r="M9" s="111">
        <v>1</v>
      </c>
      <c r="N9" s="45">
        <v>2</v>
      </c>
      <c r="O9" s="46"/>
      <c r="P9" s="32"/>
      <c r="Q9" s="47">
        <v>4</v>
      </c>
      <c r="R9" s="46"/>
      <c r="S9" s="48" t="s">
        <v>61</v>
      </c>
      <c r="T9" s="71"/>
      <c r="U9" s="71"/>
      <c r="V9" s="66"/>
      <c r="W9" s="111"/>
      <c r="X9" s="46"/>
      <c r="Y9" s="32"/>
      <c r="Z9" s="32"/>
      <c r="AA9" s="58"/>
      <c r="AB9" s="59"/>
      <c r="AC9" s="156"/>
      <c r="AD9" s="112" t="s">
        <v>17</v>
      </c>
      <c r="AE9" s="96"/>
    </row>
    <row r="10" spans="1:31" x14ac:dyDescent="0.2">
      <c r="A10" s="11" t="s">
        <v>84</v>
      </c>
      <c r="B10" s="170" t="s">
        <v>126</v>
      </c>
      <c r="C10" s="12" t="s">
        <v>33</v>
      </c>
      <c r="D10" s="3">
        <f>IF(SUM(E10,F10,G10,H10) &lt;&gt; 0,SUM(E10,F10,G10,H10),"")</f>
        <v>6</v>
      </c>
      <c r="E10" s="4">
        <f>IF(SUM(I10,N10,X10) &lt;&gt; 0,SUM(I10,N10,X10),"")</f>
        <v>4</v>
      </c>
      <c r="F10" s="4" t="str">
        <f>IF(SUM(J10,P10,Y10) &lt;&gt; 0,SUM(J10,P10,Y10),"")</f>
        <v/>
      </c>
      <c r="G10" s="4">
        <f>IF(SUM(K10,Q10,Z10) &lt;&gt; 0,SUM(K10,Q10,Z10),"")</f>
        <v>2</v>
      </c>
      <c r="H10" s="83" t="str">
        <f>IF(SUM(T10,AB10) &lt;&gt; 0,SUM(T10,AB10),"")</f>
        <v/>
      </c>
      <c r="I10" s="5"/>
      <c r="J10" s="4"/>
      <c r="K10" s="113"/>
      <c r="L10" s="114"/>
      <c r="M10" s="115"/>
      <c r="N10" s="14">
        <v>2</v>
      </c>
      <c r="O10" s="15" t="s">
        <v>13</v>
      </c>
      <c r="P10" s="13"/>
      <c r="Q10" s="16"/>
      <c r="R10" s="122"/>
      <c r="S10" s="17"/>
      <c r="T10" s="61"/>
      <c r="U10" s="60"/>
      <c r="V10" s="63"/>
      <c r="W10" s="115"/>
      <c r="X10" s="15">
        <v>2</v>
      </c>
      <c r="Y10" s="13"/>
      <c r="Z10" s="13">
        <v>2</v>
      </c>
      <c r="AA10" s="17" t="s">
        <v>11</v>
      </c>
      <c r="AB10" s="61"/>
      <c r="AC10" s="18"/>
      <c r="AD10" s="116" t="s">
        <v>70</v>
      </c>
      <c r="AE10" s="96"/>
    </row>
    <row r="11" spans="1:31" x14ac:dyDescent="0.2">
      <c r="A11" s="29" t="s">
        <v>106</v>
      </c>
      <c r="B11" s="165"/>
      <c r="C11" s="2" t="s">
        <v>42</v>
      </c>
      <c r="D11" s="3">
        <f t="shared" ref="D11:D14" si="0">IF(SUM(E11,F11,G11,H11) &lt;&gt; 0,SUM(E11,F11,G11,H11),"")</f>
        <v>6</v>
      </c>
      <c r="E11" s="4">
        <f t="shared" ref="E11:E14" si="1">IF(SUM(I11,N11,X11) &lt;&gt; 0,SUM(I11,N11,X11),"")</f>
        <v>4</v>
      </c>
      <c r="F11" s="4" t="str">
        <f t="shared" ref="F11:F14" si="2">IF(SUM(J11,P11,Y11) &lt;&gt; 0,SUM(J11,P11,Y11),"")</f>
        <v/>
      </c>
      <c r="G11" s="4">
        <f t="shared" ref="G11:G14" si="3">IF(SUM(K11,Q11,Z11) &lt;&gt; 0,SUM(K11,Q11,Z11),"")</f>
        <v>2</v>
      </c>
      <c r="H11" s="83" t="str">
        <f t="shared" ref="H11:H14" si="4">IF(SUM(T11,AB11) &lt;&gt; 0,SUM(T11,AB11),"")</f>
        <v/>
      </c>
      <c r="I11" s="5">
        <v>2</v>
      </c>
      <c r="J11" s="4"/>
      <c r="K11" s="113"/>
      <c r="L11" s="114"/>
      <c r="M11" s="115">
        <v>1</v>
      </c>
      <c r="N11" s="5">
        <v>2</v>
      </c>
      <c r="O11" s="6"/>
      <c r="P11" s="4"/>
      <c r="Q11" s="7">
        <v>2</v>
      </c>
      <c r="R11" s="142"/>
      <c r="S11" s="50" t="s">
        <v>11</v>
      </c>
      <c r="T11" s="87"/>
      <c r="U11" s="44"/>
      <c r="V11" s="63"/>
      <c r="W11" s="115"/>
      <c r="X11" s="6"/>
      <c r="Y11" s="4"/>
      <c r="Z11" s="4"/>
      <c r="AA11" s="17"/>
      <c r="AB11" s="87"/>
      <c r="AC11" s="53"/>
      <c r="AD11" s="116" t="s">
        <v>107</v>
      </c>
      <c r="AE11" s="96"/>
    </row>
    <row r="12" spans="1:31" x14ac:dyDescent="0.2">
      <c r="A12" s="29" t="s">
        <v>108</v>
      </c>
      <c r="B12" s="165"/>
      <c r="C12" s="12" t="s">
        <v>33</v>
      </c>
      <c r="D12" s="3">
        <f t="shared" si="0"/>
        <v>6</v>
      </c>
      <c r="E12" s="4">
        <f t="shared" si="1"/>
        <v>4</v>
      </c>
      <c r="F12" s="4" t="str">
        <f t="shared" si="2"/>
        <v/>
      </c>
      <c r="G12" s="4">
        <f t="shared" si="3"/>
        <v>2</v>
      </c>
      <c r="H12" s="83" t="str">
        <f t="shared" si="4"/>
        <v/>
      </c>
      <c r="I12" s="5">
        <v>2</v>
      </c>
      <c r="J12" s="4"/>
      <c r="K12" s="117"/>
      <c r="L12" s="149"/>
      <c r="M12" s="121">
        <v>1</v>
      </c>
      <c r="N12" s="5">
        <v>2</v>
      </c>
      <c r="O12" s="6"/>
      <c r="P12" s="4"/>
      <c r="Q12" s="7">
        <v>2</v>
      </c>
      <c r="R12" s="6"/>
      <c r="S12" s="8" t="s">
        <v>11</v>
      </c>
      <c r="T12" s="44"/>
      <c r="U12" s="44"/>
      <c r="V12" s="63"/>
      <c r="W12" s="121"/>
      <c r="X12" s="6"/>
      <c r="Y12" s="4"/>
      <c r="Z12" s="4"/>
      <c r="AA12" s="10"/>
      <c r="AB12" s="44"/>
      <c r="AC12" s="9"/>
      <c r="AD12" s="116" t="s">
        <v>107</v>
      </c>
      <c r="AE12" s="96"/>
    </row>
    <row r="13" spans="1:31" x14ac:dyDescent="0.2">
      <c r="A13" s="29" t="s">
        <v>109</v>
      </c>
      <c r="B13" s="165"/>
      <c r="C13" s="12" t="s">
        <v>33</v>
      </c>
      <c r="D13" s="3">
        <f t="shared" ref="D13" si="5">IF(SUM(E13,F13,G13,H13) &lt;&gt; 0,SUM(E13,F13,G13,H13),"")</f>
        <v>6</v>
      </c>
      <c r="E13" s="4">
        <f t="shared" ref="E13" si="6">IF(SUM(I13,N13,X13) &lt;&gt; 0,SUM(I13,N13,X13),"")</f>
        <v>4</v>
      </c>
      <c r="F13" s="4" t="str">
        <f t="shared" ref="F13" si="7">IF(SUM(J13,P13,Y13) &lt;&gt; 0,SUM(J13,P13,Y13),"")</f>
        <v/>
      </c>
      <c r="G13" s="4">
        <f t="shared" ref="G13" si="8">IF(SUM(K13,Q13,Z13) &lt;&gt; 0,SUM(K13,Q13,Z13),"")</f>
        <v>2</v>
      </c>
      <c r="H13" s="83" t="str">
        <f t="shared" ref="H13" si="9">IF(SUM(T13,AB13) &lt;&gt; 0,SUM(T13,AB13),"")</f>
        <v/>
      </c>
      <c r="I13" s="5">
        <v>2</v>
      </c>
      <c r="J13" s="4"/>
      <c r="K13" s="117"/>
      <c r="L13" s="149"/>
      <c r="M13" s="121">
        <v>1</v>
      </c>
      <c r="N13" s="5">
        <v>2</v>
      </c>
      <c r="O13" s="6"/>
      <c r="P13" s="4"/>
      <c r="Q13" s="7">
        <v>2</v>
      </c>
      <c r="R13" s="6"/>
      <c r="S13" s="8" t="s">
        <v>11</v>
      </c>
      <c r="T13" s="44"/>
      <c r="U13" s="44"/>
      <c r="V13" s="63"/>
      <c r="W13" s="121"/>
      <c r="X13" s="6"/>
      <c r="Y13" s="4"/>
      <c r="Z13" s="4"/>
      <c r="AA13" s="10"/>
      <c r="AB13" s="44"/>
      <c r="AC13" s="9"/>
      <c r="AD13" s="116" t="s">
        <v>64</v>
      </c>
      <c r="AE13" s="96"/>
    </row>
    <row r="14" spans="1:31" x14ac:dyDescent="0.2">
      <c r="A14" s="11" t="s">
        <v>110</v>
      </c>
      <c r="B14" s="165"/>
      <c r="C14" s="2" t="s">
        <v>48</v>
      </c>
      <c r="D14" s="3">
        <f t="shared" si="0"/>
        <v>14</v>
      </c>
      <c r="E14" s="4">
        <f t="shared" si="1"/>
        <v>4</v>
      </c>
      <c r="F14" s="4">
        <f t="shared" si="2"/>
        <v>4</v>
      </c>
      <c r="G14" s="4">
        <f t="shared" si="3"/>
        <v>4</v>
      </c>
      <c r="H14" s="83">
        <f t="shared" si="4"/>
        <v>2</v>
      </c>
      <c r="I14" s="5">
        <v>2</v>
      </c>
      <c r="J14" s="4"/>
      <c r="K14" s="113"/>
      <c r="L14" s="124">
        <v>1</v>
      </c>
      <c r="M14" s="121"/>
      <c r="N14" s="14">
        <v>2</v>
      </c>
      <c r="O14" s="15"/>
      <c r="P14" s="13">
        <v>4</v>
      </c>
      <c r="Q14" s="16">
        <v>4</v>
      </c>
      <c r="R14" s="15"/>
      <c r="S14" s="8"/>
      <c r="T14" s="7">
        <v>2</v>
      </c>
      <c r="U14" s="61" t="s">
        <v>12</v>
      </c>
      <c r="V14" s="67"/>
      <c r="W14" s="121"/>
      <c r="X14" s="15"/>
      <c r="Y14" s="13"/>
      <c r="Z14" s="13"/>
      <c r="AA14" s="10"/>
      <c r="AB14" s="44"/>
      <c r="AC14" s="9"/>
      <c r="AD14" s="116" t="s">
        <v>64</v>
      </c>
      <c r="AE14" s="96"/>
    </row>
    <row r="15" spans="1:31" x14ac:dyDescent="0.2">
      <c r="A15" s="29" t="s">
        <v>111</v>
      </c>
      <c r="B15" s="165"/>
      <c r="C15" s="2" t="s">
        <v>29</v>
      </c>
      <c r="D15" s="3">
        <f t="shared" ref="D15" si="10">IF(SUM(E15,F15,G15,H15) &lt;&gt; 0,SUM(E15,F15,G15,H15),"")</f>
        <v>8</v>
      </c>
      <c r="E15" s="4">
        <f t="shared" ref="E15" si="11">IF(SUM(I15,N15,X15) &lt;&gt; 0,SUM(I15,N15,X15),"")</f>
        <v>4</v>
      </c>
      <c r="F15" s="4">
        <f t="shared" ref="F15" si="12">IF(SUM(J15,P15,Y15) &lt;&gt; 0,SUM(J15,P15,Y15),"")</f>
        <v>4</v>
      </c>
      <c r="G15" s="4" t="str">
        <f t="shared" ref="G15" si="13">IF(SUM(K15,Q15,Z15) &lt;&gt; 0,SUM(K15,Q15,Z15),"")</f>
        <v/>
      </c>
      <c r="H15" s="83" t="str">
        <f t="shared" ref="H15" si="14">IF(SUM(T15,AB15) &lt;&gt; 0,SUM(T15,AB15),"")</f>
        <v/>
      </c>
      <c r="I15" s="5">
        <v>2</v>
      </c>
      <c r="J15" s="4"/>
      <c r="K15" s="113"/>
      <c r="L15" s="124">
        <v>1</v>
      </c>
      <c r="M15" s="115"/>
      <c r="N15" s="14">
        <v>2</v>
      </c>
      <c r="O15" s="15"/>
      <c r="P15" s="13">
        <v>4</v>
      </c>
      <c r="Q15" s="16"/>
      <c r="R15" s="15"/>
      <c r="S15" s="8" t="s">
        <v>61</v>
      </c>
      <c r="T15" s="7"/>
      <c r="U15" s="61"/>
      <c r="V15" s="68"/>
      <c r="W15" s="115"/>
      <c r="X15" s="15"/>
      <c r="Y15" s="13"/>
      <c r="Z15" s="13"/>
      <c r="AA15" s="10"/>
      <c r="AB15" s="44"/>
      <c r="AC15" s="9"/>
      <c r="AD15" s="116" t="s">
        <v>64</v>
      </c>
      <c r="AE15" s="96"/>
    </row>
    <row r="16" spans="1:31" ht="25.5" x14ac:dyDescent="0.2">
      <c r="A16" s="29" t="s">
        <v>50</v>
      </c>
      <c r="B16" s="165"/>
      <c r="C16" s="2" t="s">
        <v>32</v>
      </c>
      <c r="D16" s="3">
        <f t="shared" ref="D16:D20" si="15">IF(SUM(E16,F16,G16,H16) &lt;&gt; 0,SUM(E16,F16,G16,H16),"")</f>
        <v>28</v>
      </c>
      <c r="E16" s="4">
        <f t="shared" ref="E16:E20" si="16">IF(SUM(I16,N16,X16) &lt;&gt; 0,SUM(I16,N16,X16),"")</f>
        <v>10</v>
      </c>
      <c r="F16" s="4">
        <f t="shared" ref="F16:F20" si="17">IF(SUM(J16,P16,Y16) &lt;&gt; 0,SUM(J16,P16,Y16),"")</f>
        <v>12</v>
      </c>
      <c r="G16" s="4">
        <f t="shared" ref="G16:G20" si="18">IF(SUM(K16,Q16,Z16) &lt;&gt; 0,SUM(K16,Q16,Z16),"")</f>
        <v>4</v>
      </c>
      <c r="H16" s="83">
        <f t="shared" ref="H16:H20" si="19">IF(SUM(T16,AB16) &lt;&gt; 0,SUM(T16,AB16),"")</f>
        <v>2</v>
      </c>
      <c r="I16" s="5">
        <v>2</v>
      </c>
      <c r="J16" s="4"/>
      <c r="K16" s="113"/>
      <c r="L16" s="124">
        <v>1</v>
      </c>
      <c r="M16" s="115"/>
      <c r="N16" s="14">
        <v>4</v>
      </c>
      <c r="O16" s="15"/>
      <c r="P16" s="13">
        <v>6</v>
      </c>
      <c r="Q16" s="16"/>
      <c r="R16" s="15"/>
      <c r="S16" s="8"/>
      <c r="T16" s="7">
        <v>2</v>
      </c>
      <c r="U16" s="61" t="s">
        <v>12</v>
      </c>
      <c r="V16" s="64"/>
      <c r="W16" s="115" t="s">
        <v>44</v>
      </c>
      <c r="X16" s="15">
        <v>4</v>
      </c>
      <c r="Y16" s="13">
        <v>6</v>
      </c>
      <c r="Z16" s="13">
        <v>4</v>
      </c>
      <c r="AA16" s="87" t="s">
        <v>112</v>
      </c>
      <c r="AB16" s="87"/>
      <c r="AC16" s="9"/>
      <c r="AD16" s="116" t="s">
        <v>64</v>
      </c>
      <c r="AE16" s="96"/>
    </row>
    <row r="17" spans="1:31" x14ac:dyDescent="0.2">
      <c r="A17" s="29" t="s">
        <v>113</v>
      </c>
      <c r="B17" s="165"/>
      <c r="C17" s="12" t="s">
        <v>38</v>
      </c>
      <c r="D17" s="3">
        <f t="shared" si="15"/>
        <v>12</v>
      </c>
      <c r="E17" s="4">
        <f t="shared" si="16"/>
        <v>4</v>
      </c>
      <c r="F17" s="4">
        <f t="shared" si="17"/>
        <v>4</v>
      </c>
      <c r="G17" s="4">
        <f t="shared" si="18"/>
        <v>2</v>
      </c>
      <c r="H17" s="83">
        <f t="shared" si="19"/>
        <v>2</v>
      </c>
      <c r="I17" s="5"/>
      <c r="J17" s="4"/>
      <c r="K17" s="113"/>
      <c r="L17" s="124"/>
      <c r="M17" s="115"/>
      <c r="N17" s="14">
        <v>2</v>
      </c>
      <c r="O17" s="15" t="s">
        <v>13</v>
      </c>
      <c r="P17" s="13"/>
      <c r="Q17" s="16"/>
      <c r="R17" s="15"/>
      <c r="S17" s="17"/>
      <c r="T17" s="61"/>
      <c r="U17" s="61"/>
      <c r="V17" s="64">
        <v>1</v>
      </c>
      <c r="W17" s="115"/>
      <c r="X17" s="15">
        <v>2</v>
      </c>
      <c r="Y17" s="13">
        <v>4</v>
      </c>
      <c r="Z17" s="13">
        <v>2</v>
      </c>
      <c r="AA17" s="10"/>
      <c r="AB17" s="16">
        <v>2</v>
      </c>
      <c r="AC17" s="19" t="s">
        <v>12</v>
      </c>
      <c r="AD17" s="116" t="s">
        <v>64</v>
      </c>
      <c r="AE17" s="96"/>
    </row>
    <row r="18" spans="1:31" x14ac:dyDescent="0.2">
      <c r="A18" s="11" t="s">
        <v>114</v>
      </c>
      <c r="B18" s="165"/>
      <c r="C18" s="2" t="s">
        <v>48</v>
      </c>
      <c r="D18" s="3">
        <f t="shared" si="15"/>
        <v>14</v>
      </c>
      <c r="E18" s="4">
        <f t="shared" si="16"/>
        <v>4</v>
      </c>
      <c r="F18" s="4">
        <f t="shared" si="17"/>
        <v>4</v>
      </c>
      <c r="G18" s="4">
        <f t="shared" si="18"/>
        <v>4</v>
      </c>
      <c r="H18" s="83">
        <f t="shared" si="19"/>
        <v>2</v>
      </c>
      <c r="I18" s="5"/>
      <c r="J18" s="4"/>
      <c r="K18" s="113"/>
      <c r="L18" s="114"/>
      <c r="M18" s="115"/>
      <c r="N18" s="14">
        <v>2</v>
      </c>
      <c r="O18" s="15" t="s">
        <v>13</v>
      </c>
      <c r="P18" s="13"/>
      <c r="Q18" s="16"/>
      <c r="R18" s="15"/>
      <c r="S18" s="8"/>
      <c r="T18" s="44"/>
      <c r="U18" s="61"/>
      <c r="V18" s="64">
        <v>1</v>
      </c>
      <c r="W18" s="115"/>
      <c r="X18" s="15">
        <v>2</v>
      </c>
      <c r="Y18" s="13">
        <v>4</v>
      </c>
      <c r="Z18" s="13">
        <v>4</v>
      </c>
      <c r="AA18" s="10"/>
      <c r="AB18" s="16">
        <v>2</v>
      </c>
      <c r="AC18" s="19" t="s">
        <v>12</v>
      </c>
      <c r="AD18" s="116" t="s">
        <v>64</v>
      </c>
      <c r="AE18" s="96"/>
    </row>
    <row r="19" spans="1:31" ht="25.5" x14ac:dyDescent="0.2">
      <c r="A19" s="69" t="s">
        <v>115</v>
      </c>
      <c r="B19" s="168"/>
      <c r="C19" s="2" t="s">
        <v>42</v>
      </c>
      <c r="D19" s="33">
        <f t="shared" ref="D19" si="20">IF(SUM(E19,F19,G19,H19) &lt;&gt; 0,SUM(E19,F19,G19,H19),"")</f>
        <v>6</v>
      </c>
      <c r="E19" s="13">
        <f t="shared" ref="E19" si="21">IF(SUM(I19,N19,X19) &lt;&gt; 0,SUM(I19,N19,X19),"")</f>
        <v>4</v>
      </c>
      <c r="F19" s="13" t="str">
        <f t="shared" ref="F19" si="22">IF(SUM(J19,P19,Y19) &lt;&gt; 0,SUM(J19,P19,Y19),"")</f>
        <v/>
      </c>
      <c r="G19" s="13">
        <f t="shared" ref="G19" si="23">IF(SUM(K19,Q19,Z19) &lt;&gt; 0,SUM(K19,Q19,Z19),"")</f>
        <v>2</v>
      </c>
      <c r="H19" s="84" t="str">
        <f t="shared" ref="H19" si="24">IF(SUM(T19,AB19) &lt;&gt; 0,SUM(T19,AB19),"")</f>
        <v/>
      </c>
      <c r="I19" s="14"/>
      <c r="J19" s="13"/>
      <c r="K19" s="119"/>
      <c r="L19" s="123"/>
      <c r="M19" s="121"/>
      <c r="N19" s="14">
        <v>2</v>
      </c>
      <c r="O19" s="15" t="s">
        <v>13</v>
      </c>
      <c r="P19" s="13"/>
      <c r="Q19" s="16"/>
      <c r="R19" s="15"/>
      <c r="S19" s="10"/>
      <c r="T19" s="60"/>
      <c r="U19" s="61"/>
      <c r="V19" s="81">
        <v>1</v>
      </c>
      <c r="W19" s="121"/>
      <c r="X19" s="15">
        <v>2</v>
      </c>
      <c r="Y19" s="13"/>
      <c r="Z19" s="13">
        <v>2</v>
      </c>
      <c r="AA19" s="10" t="s">
        <v>61</v>
      </c>
      <c r="AB19" s="13"/>
      <c r="AC19" s="155"/>
      <c r="AD19" s="116" t="s">
        <v>64</v>
      </c>
      <c r="AE19" s="96"/>
    </row>
    <row r="20" spans="1:31" ht="13.5" thickBot="1" x14ac:dyDescent="0.25">
      <c r="A20" s="20" t="s">
        <v>116</v>
      </c>
      <c r="B20" s="169"/>
      <c r="C20" s="90" t="s">
        <v>29</v>
      </c>
      <c r="D20" s="35">
        <f t="shared" si="15"/>
        <v>10</v>
      </c>
      <c r="E20" s="36">
        <f t="shared" si="16"/>
        <v>6</v>
      </c>
      <c r="F20" s="36" t="str">
        <f t="shared" si="17"/>
        <v/>
      </c>
      <c r="G20" s="36">
        <f t="shared" si="18"/>
        <v>4</v>
      </c>
      <c r="H20" s="86" t="str">
        <f t="shared" si="19"/>
        <v/>
      </c>
      <c r="I20" s="37"/>
      <c r="J20" s="36"/>
      <c r="K20" s="143"/>
      <c r="L20" s="144"/>
      <c r="M20" s="145"/>
      <c r="N20" s="37">
        <v>2</v>
      </c>
      <c r="O20" s="38" t="s">
        <v>13</v>
      </c>
      <c r="P20" s="36"/>
      <c r="Q20" s="39"/>
      <c r="R20" s="38"/>
      <c r="S20" s="42"/>
      <c r="T20" s="72"/>
      <c r="U20" s="89"/>
      <c r="V20" s="157">
        <v>1</v>
      </c>
      <c r="W20" s="145"/>
      <c r="X20" s="38">
        <v>4</v>
      </c>
      <c r="Y20" s="36"/>
      <c r="Z20" s="36">
        <v>4</v>
      </c>
      <c r="AA20" s="42" t="s">
        <v>61</v>
      </c>
      <c r="AB20" s="42"/>
      <c r="AC20" s="158"/>
      <c r="AD20" s="129" t="s">
        <v>117</v>
      </c>
      <c r="AE20" s="96"/>
    </row>
    <row r="21" spans="1:3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</row>
    <row r="22" spans="1:31" x14ac:dyDescent="0.2">
      <c r="A22" s="130" t="s">
        <v>24</v>
      </c>
      <c r="B22" s="91"/>
      <c r="C22" s="91"/>
      <c r="D22" s="91"/>
      <c r="E22" s="94" t="s">
        <v>75</v>
      </c>
      <c r="F22" s="94"/>
      <c r="G22" s="94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130" t="s">
        <v>76</v>
      </c>
      <c r="U22" s="130"/>
      <c r="V22" s="91"/>
      <c r="W22" s="91"/>
      <c r="X22" s="91"/>
      <c r="Y22" s="91"/>
      <c r="Z22" s="91"/>
      <c r="AA22" s="91"/>
      <c r="AB22" s="91" t="s">
        <v>77</v>
      </c>
      <c r="AC22" s="91"/>
      <c r="AD22" s="96"/>
    </row>
  </sheetData>
  <mergeCells count="12">
    <mergeCell ref="AD7:AD8"/>
    <mergeCell ref="A7:A8"/>
    <mergeCell ref="C7:C8"/>
    <mergeCell ref="I7:K7"/>
    <mergeCell ref="X1:AB1"/>
    <mergeCell ref="A4:B4"/>
    <mergeCell ref="D4:E4"/>
    <mergeCell ref="M6:W6"/>
    <mergeCell ref="V7:AC7"/>
    <mergeCell ref="D7:H7"/>
    <mergeCell ref="L7:U7"/>
    <mergeCell ref="B7:B8"/>
  </mergeCells>
  <phoneticPr fontId="7" type="noConversion"/>
  <hyperlinks>
    <hyperlink ref="B9" r:id="rId1" tooltip="This link will open in a new browser window/tab"/>
    <hyperlink ref="B10" r:id="rId2"/>
  </hyperlinks>
  <pageMargins left="0.75" right="0.75" top="1" bottom="1" header="0.5" footer="0.5"/>
  <pageSetup paperSize="9" scale="99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tabSelected="1" workbookViewId="0">
      <selection activeCell="B9" sqref="B9"/>
    </sheetView>
  </sheetViews>
  <sheetFormatPr defaultRowHeight="12.75" x14ac:dyDescent="0.2"/>
  <cols>
    <col min="1" max="1" width="33.85546875" style="98" customWidth="1"/>
    <col min="2" max="2" width="8.28515625" style="98" customWidth="1"/>
    <col min="3" max="3" width="7.85546875" style="98" bestFit="1" customWidth="1"/>
    <col min="4" max="4" width="4" style="98" customWidth="1"/>
    <col min="5" max="5" width="3.140625" style="98" customWidth="1"/>
    <col min="6" max="7" width="3.28515625" style="98" customWidth="1"/>
    <col min="8" max="8" width="3.28515625" style="98" bestFit="1" customWidth="1"/>
    <col min="9" max="9" width="3.85546875" style="98" customWidth="1"/>
    <col min="10" max="10" width="3.28515625" style="98" bestFit="1" customWidth="1"/>
    <col min="11" max="11" width="3.28515625" style="98" customWidth="1"/>
    <col min="12" max="12" width="4.85546875" style="98" customWidth="1"/>
    <col min="13" max="13" width="3.140625" style="98" bestFit="1" customWidth="1"/>
    <col min="14" max="14" width="2.140625" style="98" customWidth="1"/>
    <col min="15" max="15" width="4.140625" style="98" customWidth="1"/>
    <col min="16" max="16" width="3.28515625" style="98" bestFit="1" customWidth="1"/>
    <col min="17" max="17" width="2.5703125" style="98" customWidth="1"/>
    <col min="18" max="18" width="4.28515625" style="98" bestFit="1" customWidth="1"/>
    <col min="19" max="19" width="4.28515625" style="98" customWidth="1"/>
    <col min="20" max="21" width="5.42578125" style="98" customWidth="1"/>
    <col min="22" max="22" width="5.28515625" style="98" customWidth="1"/>
    <col min="23" max="24" width="3.28515625" style="98" bestFit="1" customWidth="1"/>
    <col min="25" max="25" width="3.140625" style="98" bestFit="1" customWidth="1"/>
    <col min="26" max="27" width="4.85546875" style="98" customWidth="1"/>
    <col min="28" max="28" width="5" style="98" customWidth="1"/>
    <col min="29" max="29" width="10.5703125" style="98" bestFit="1" customWidth="1"/>
    <col min="30" max="30" width="8.140625" style="98" customWidth="1"/>
    <col min="31" max="31" width="3.7109375" style="98" customWidth="1"/>
    <col min="32" max="32" width="3.5703125" style="98" customWidth="1"/>
    <col min="33" max="33" width="3.7109375" style="98" customWidth="1"/>
    <col min="34" max="34" width="3.28515625" style="98" bestFit="1" customWidth="1"/>
    <col min="35" max="35" width="3.28515625" style="98" customWidth="1"/>
    <col min="36" max="36" width="3.140625" style="98" bestFit="1" customWidth="1"/>
    <col min="37" max="37" width="1.85546875" style="98" customWidth="1"/>
    <col min="38" max="16384" width="9.140625" style="98"/>
  </cols>
  <sheetData>
    <row r="1" spans="1:31" s="93" customFormat="1" x14ac:dyDescent="0.2">
      <c r="A1" s="91"/>
      <c r="B1" s="91"/>
      <c r="C1" s="91"/>
      <c r="D1" s="92"/>
      <c r="E1" s="92"/>
      <c r="F1" s="92"/>
      <c r="G1" s="92"/>
      <c r="H1" s="91" t="s">
        <v>23</v>
      </c>
      <c r="I1" s="91"/>
      <c r="J1" s="92"/>
      <c r="K1" s="92"/>
      <c r="L1" s="92"/>
      <c r="M1" s="92"/>
      <c r="N1" s="92"/>
      <c r="O1" s="92"/>
      <c r="P1" s="92"/>
      <c r="Q1" s="92"/>
      <c r="R1" s="92"/>
      <c r="S1" s="92"/>
      <c r="T1" s="91"/>
      <c r="U1" s="91"/>
      <c r="V1" s="91"/>
      <c r="W1" s="91"/>
      <c r="X1" s="173" t="s">
        <v>0</v>
      </c>
      <c r="Y1" s="173"/>
      <c r="Z1" s="173"/>
      <c r="AA1" s="173"/>
      <c r="AB1" s="173"/>
      <c r="AC1" s="91"/>
      <c r="AD1" s="91"/>
    </row>
    <row r="2" spans="1:31" s="93" customFormat="1" x14ac:dyDescent="0.2">
      <c r="A2" s="91"/>
      <c r="B2" s="94"/>
      <c r="C2" s="94"/>
      <c r="D2" s="94"/>
      <c r="E2" s="94"/>
      <c r="F2" s="94"/>
      <c r="G2" s="94"/>
      <c r="H2" s="91" t="s">
        <v>21</v>
      </c>
      <c r="I2" s="91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1"/>
      <c r="Y2" s="94"/>
      <c r="Z2" s="91" t="s">
        <v>22</v>
      </c>
      <c r="AA2" s="91"/>
      <c r="AB2" s="94"/>
      <c r="AC2" s="94"/>
      <c r="AD2" s="94"/>
    </row>
    <row r="3" spans="1:31" s="93" customFormat="1" x14ac:dyDescent="0.2">
      <c r="A3" s="91"/>
      <c r="B3" s="91"/>
      <c r="C3" s="91"/>
      <c r="D3" s="91"/>
      <c r="E3" s="91"/>
      <c r="F3" s="94" t="s">
        <v>1</v>
      </c>
      <c r="G3" s="94"/>
      <c r="H3" s="94"/>
      <c r="I3" s="94"/>
      <c r="J3" s="94"/>
      <c r="K3" s="94"/>
      <c r="L3" s="9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4"/>
    </row>
    <row r="4" spans="1:31" x14ac:dyDescent="0.2">
      <c r="A4" s="174" t="s">
        <v>25</v>
      </c>
      <c r="B4" s="174"/>
      <c r="C4" s="95"/>
      <c r="D4" s="175" t="s">
        <v>56</v>
      </c>
      <c r="E4" s="176"/>
      <c r="F4" s="96"/>
      <c r="G4" s="96"/>
      <c r="H4" s="97" t="s">
        <v>26</v>
      </c>
      <c r="I4" s="97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2" t="s">
        <v>87</v>
      </c>
      <c r="AC4" s="97"/>
      <c r="AD4" s="97"/>
    </row>
    <row r="5" spans="1:31" x14ac:dyDescent="0.2">
      <c r="A5" s="96"/>
      <c r="B5" s="96"/>
      <c r="C5" s="96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</row>
    <row r="6" spans="1:31" ht="13.5" thickBot="1" x14ac:dyDescent="0.25">
      <c r="A6" s="96"/>
      <c r="B6" s="96"/>
      <c r="C6" s="96"/>
      <c r="D6" s="96"/>
      <c r="E6" s="96"/>
      <c r="F6" s="96"/>
      <c r="G6" s="96"/>
      <c r="H6" s="96" t="s">
        <v>51</v>
      </c>
      <c r="I6" s="96"/>
      <c r="J6" s="96"/>
      <c r="K6" s="96"/>
      <c r="L6" s="96"/>
      <c r="M6" s="177" t="s">
        <v>74</v>
      </c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96"/>
      <c r="Y6" s="96"/>
      <c r="Z6" s="94" t="s">
        <v>104</v>
      </c>
      <c r="AA6" s="94"/>
      <c r="AB6" s="94"/>
      <c r="AC6" s="94"/>
      <c r="AD6" s="94"/>
    </row>
    <row r="7" spans="1:31" ht="39.75" customHeight="1" thickBot="1" x14ac:dyDescent="0.25">
      <c r="A7" s="171" t="s">
        <v>2</v>
      </c>
      <c r="B7" s="183" t="s">
        <v>118</v>
      </c>
      <c r="C7" s="178" t="s">
        <v>28</v>
      </c>
      <c r="D7" s="180" t="s">
        <v>3</v>
      </c>
      <c r="E7" s="181"/>
      <c r="F7" s="181"/>
      <c r="G7" s="181"/>
      <c r="H7" s="182"/>
      <c r="I7" s="180" t="s">
        <v>18</v>
      </c>
      <c r="J7" s="181"/>
      <c r="K7" s="182"/>
      <c r="L7" s="180" t="s">
        <v>19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20</v>
      </c>
      <c r="W7" s="181"/>
      <c r="X7" s="181"/>
      <c r="Y7" s="181"/>
      <c r="Z7" s="181"/>
      <c r="AA7" s="181"/>
      <c r="AB7" s="181"/>
      <c r="AC7" s="182"/>
      <c r="AD7" s="171" t="s">
        <v>15</v>
      </c>
      <c r="AE7" s="96"/>
    </row>
    <row r="8" spans="1:31" ht="71.25" thickBot="1" x14ac:dyDescent="0.25">
      <c r="A8" s="172"/>
      <c r="B8" s="184"/>
      <c r="C8" s="179"/>
      <c r="D8" s="99" t="s">
        <v>4</v>
      </c>
      <c r="E8" s="100" t="s">
        <v>5</v>
      </c>
      <c r="F8" s="100" t="s">
        <v>6</v>
      </c>
      <c r="G8" s="101" t="s">
        <v>7</v>
      </c>
      <c r="H8" s="102" t="s">
        <v>102</v>
      </c>
      <c r="I8" s="103" t="s">
        <v>5</v>
      </c>
      <c r="J8" s="100" t="s">
        <v>6</v>
      </c>
      <c r="K8" s="104" t="s">
        <v>7</v>
      </c>
      <c r="L8" s="105" t="s">
        <v>65</v>
      </c>
      <c r="M8" s="105" t="s">
        <v>66</v>
      </c>
      <c r="N8" s="106" t="s">
        <v>5</v>
      </c>
      <c r="O8" s="107"/>
      <c r="P8" s="100" t="s">
        <v>6</v>
      </c>
      <c r="Q8" s="108" t="s">
        <v>7</v>
      </c>
      <c r="R8" s="109"/>
      <c r="S8" s="100" t="s">
        <v>8</v>
      </c>
      <c r="T8" s="102" t="s">
        <v>102</v>
      </c>
      <c r="U8" s="104" t="s">
        <v>9</v>
      </c>
      <c r="V8" s="105" t="s">
        <v>65</v>
      </c>
      <c r="W8" s="105" t="s">
        <v>66</v>
      </c>
      <c r="X8" s="107" t="s">
        <v>5</v>
      </c>
      <c r="Y8" s="100" t="s">
        <v>6</v>
      </c>
      <c r="Z8" s="100" t="s">
        <v>7</v>
      </c>
      <c r="AA8" s="100" t="s">
        <v>8</v>
      </c>
      <c r="AB8" s="102" t="s">
        <v>102</v>
      </c>
      <c r="AC8" s="104" t="s">
        <v>9</v>
      </c>
      <c r="AD8" s="172"/>
      <c r="AE8" s="96"/>
    </row>
    <row r="9" spans="1:31" ht="13.5" thickBot="1" x14ac:dyDescent="0.25">
      <c r="A9" s="1" t="s">
        <v>53</v>
      </c>
      <c r="B9" s="185" t="s">
        <v>127</v>
      </c>
      <c r="C9" s="30" t="s">
        <v>42</v>
      </c>
      <c r="D9" s="31">
        <f>IF(SUM(E9,F9,G9,H9) &lt;&gt; 0,SUM(E9,F9,G9,H9),"")</f>
        <v>14</v>
      </c>
      <c r="E9" s="32">
        <f>IF(SUM(I9,N9,X9) &lt;&gt; 0,SUM(I9,N9,X9),"")</f>
        <v>6</v>
      </c>
      <c r="F9" s="32">
        <f>IF(SUM(J9,P9,Y9) &lt;&gt; 0,SUM(J9,P9,Y9),"")</f>
        <v>4</v>
      </c>
      <c r="G9" s="32">
        <f>IF(SUM(K9,Q9,Z9) &lt;&gt; 0,SUM(K9,Q9,Z9),"")</f>
        <v>4</v>
      </c>
      <c r="H9" s="30" t="str">
        <f>IF(SUM(T9,AB9) &lt;&gt; 0,SUM(T9,AB9),"")</f>
        <v/>
      </c>
      <c r="I9" s="45"/>
      <c r="J9" s="32"/>
      <c r="K9" s="110"/>
      <c r="L9" s="147"/>
      <c r="M9" s="111"/>
      <c r="N9" s="45">
        <v>2</v>
      </c>
      <c r="O9" s="46" t="s">
        <v>13</v>
      </c>
      <c r="P9" s="32"/>
      <c r="Q9" s="47"/>
      <c r="R9" s="46"/>
      <c r="S9" s="48"/>
      <c r="T9" s="71"/>
      <c r="U9" s="71"/>
      <c r="V9" s="66"/>
      <c r="W9" s="111">
        <v>1</v>
      </c>
      <c r="X9" s="46">
        <v>4</v>
      </c>
      <c r="Y9" s="32">
        <v>4</v>
      </c>
      <c r="Z9" s="32">
        <v>4</v>
      </c>
      <c r="AA9" s="48" t="s">
        <v>11</v>
      </c>
      <c r="AB9" s="71"/>
      <c r="AC9" s="49"/>
      <c r="AD9" s="112" t="s">
        <v>54</v>
      </c>
      <c r="AE9" s="96"/>
    </row>
    <row r="10" spans="1:31" x14ac:dyDescent="0.2">
      <c r="A10" s="29" t="s">
        <v>78</v>
      </c>
      <c r="B10" s="159" t="s">
        <v>128</v>
      </c>
      <c r="C10" s="12" t="s">
        <v>29</v>
      </c>
      <c r="D10" s="3">
        <f>IF(SUM(E10,F10,G10,H10) &lt;&gt; 0,SUM(E10,F10,G10,H10),"")</f>
        <v>12</v>
      </c>
      <c r="E10" s="4">
        <f>IF(SUM(I10,N10,X10) &lt;&gt; 0,SUM(I10,N10,X10),"")</f>
        <v>6</v>
      </c>
      <c r="F10" s="4" t="str">
        <f>IF(SUM(J10,P10,Y10) &lt;&gt; 0,SUM(J10,P10,Y10),"")</f>
        <v/>
      </c>
      <c r="G10" s="4">
        <f>IF(SUM(K10,Q10,Z10) &lt;&gt; 0,SUM(K10,Q10,Z10),"")</f>
        <v>4</v>
      </c>
      <c r="H10" s="2">
        <f>IF(SUM(T10,AB10) &lt;&gt; 0,SUM(T10,AB10),"")</f>
        <v>2</v>
      </c>
      <c r="I10" s="5">
        <v>2</v>
      </c>
      <c r="J10" s="4"/>
      <c r="K10" s="113"/>
      <c r="L10" s="124"/>
      <c r="M10" s="115">
        <v>1</v>
      </c>
      <c r="N10" s="5">
        <v>4</v>
      </c>
      <c r="O10" s="6"/>
      <c r="P10" s="4"/>
      <c r="Q10" s="7">
        <v>4</v>
      </c>
      <c r="R10" s="6"/>
      <c r="S10" s="8"/>
      <c r="T10" s="7">
        <v>2</v>
      </c>
      <c r="U10" s="44" t="s">
        <v>12</v>
      </c>
      <c r="V10" s="63"/>
      <c r="W10" s="115"/>
      <c r="X10" s="15"/>
      <c r="Y10" s="13"/>
      <c r="Z10" s="13"/>
      <c r="AA10" s="17"/>
      <c r="AB10" s="61"/>
      <c r="AC10" s="18"/>
      <c r="AD10" s="116" t="s">
        <v>52</v>
      </c>
      <c r="AE10" s="96"/>
    </row>
    <row r="11" spans="1:31" ht="25.5" x14ac:dyDescent="0.2">
      <c r="A11" s="29" t="s">
        <v>79</v>
      </c>
      <c r="B11" s="165"/>
      <c r="C11" s="12" t="s">
        <v>29</v>
      </c>
      <c r="D11" s="3">
        <f t="shared" ref="D11:D14" si="0">IF(SUM(E11,F11,G11,H11) &lt;&gt; 0,SUM(E11,F11,G11,H11),"")</f>
        <v>8</v>
      </c>
      <c r="E11" s="4">
        <f t="shared" ref="E11:E14" si="1">IF(SUM(I11,N11,X11) &lt;&gt; 0,SUM(I11,N11,X11),"")</f>
        <v>4</v>
      </c>
      <c r="F11" s="4">
        <f t="shared" ref="F11:F14" si="2">IF(SUM(J11,P11,Y11) &lt;&gt; 0,SUM(J11,P11,Y11),"")</f>
        <v>4</v>
      </c>
      <c r="G11" s="4" t="str">
        <f t="shared" ref="G11:G14" si="3">IF(SUM(K11,Q11,Z11) &lt;&gt; 0,SUM(K11,Q11,Z11),"")</f>
        <v/>
      </c>
      <c r="H11" s="2" t="str">
        <f t="shared" ref="H11:H14" si="4">IF(SUM(T11,AB11) &lt;&gt; 0,SUM(T11,AB11),"")</f>
        <v/>
      </c>
      <c r="I11" s="5">
        <v>2</v>
      </c>
      <c r="J11" s="4"/>
      <c r="K11" s="113"/>
      <c r="L11" s="124">
        <v>1</v>
      </c>
      <c r="M11" s="115"/>
      <c r="N11" s="5">
        <v>2</v>
      </c>
      <c r="O11" s="6"/>
      <c r="P11" s="4">
        <v>4</v>
      </c>
      <c r="Q11" s="7"/>
      <c r="R11" s="6"/>
      <c r="S11" s="8" t="s">
        <v>61</v>
      </c>
      <c r="T11" s="7"/>
      <c r="U11" s="44"/>
      <c r="V11" s="73"/>
      <c r="W11" s="115"/>
      <c r="X11" s="15"/>
      <c r="Y11" s="13"/>
      <c r="Z11" s="13"/>
      <c r="AA11" s="17"/>
      <c r="AB11" s="61"/>
      <c r="AC11" s="18"/>
      <c r="AD11" s="116" t="s">
        <v>64</v>
      </c>
      <c r="AE11" s="96"/>
    </row>
    <row r="12" spans="1:31" ht="13.5" thickBot="1" x14ac:dyDescent="0.25">
      <c r="A12" s="29" t="s">
        <v>47</v>
      </c>
      <c r="B12" s="168"/>
      <c r="C12" s="70" t="s">
        <v>45</v>
      </c>
      <c r="D12" s="3">
        <f t="shared" si="0"/>
        <v>18</v>
      </c>
      <c r="E12" s="4">
        <f t="shared" si="1"/>
        <v>4</v>
      </c>
      <c r="F12" s="4">
        <f t="shared" si="2"/>
        <v>6</v>
      </c>
      <c r="G12" s="4">
        <f t="shared" si="3"/>
        <v>6</v>
      </c>
      <c r="H12" s="2">
        <f t="shared" si="4"/>
        <v>2</v>
      </c>
      <c r="I12" s="5"/>
      <c r="J12" s="4"/>
      <c r="K12" s="113"/>
      <c r="L12" s="124"/>
      <c r="M12" s="115" t="s">
        <v>55</v>
      </c>
      <c r="N12" s="5">
        <v>4</v>
      </c>
      <c r="O12" s="6"/>
      <c r="P12" s="4">
        <v>6</v>
      </c>
      <c r="Q12" s="7">
        <v>6</v>
      </c>
      <c r="R12" s="6"/>
      <c r="S12" s="8" t="s">
        <v>55</v>
      </c>
      <c r="T12" s="7">
        <v>2</v>
      </c>
      <c r="U12" s="44" t="s">
        <v>12</v>
      </c>
      <c r="V12" s="73"/>
      <c r="W12" s="115"/>
      <c r="X12" s="15"/>
      <c r="Y12" s="13"/>
      <c r="Z12" s="13"/>
      <c r="AA12" s="17"/>
      <c r="AB12" s="61"/>
      <c r="AC12" s="18"/>
      <c r="AD12" s="116" t="s">
        <v>64</v>
      </c>
      <c r="AE12" s="96"/>
    </row>
    <row r="13" spans="1:31" x14ac:dyDescent="0.2">
      <c r="A13" s="11" t="s">
        <v>59</v>
      </c>
      <c r="B13" s="159" t="s">
        <v>129</v>
      </c>
      <c r="C13" s="12" t="s">
        <v>32</v>
      </c>
      <c r="D13" s="3">
        <f t="shared" si="0"/>
        <v>18</v>
      </c>
      <c r="E13" s="4">
        <f t="shared" si="1"/>
        <v>6</v>
      </c>
      <c r="F13" s="4">
        <f t="shared" si="2"/>
        <v>6</v>
      </c>
      <c r="G13" s="4">
        <f t="shared" si="3"/>
        <v>6</v>
      </c>
      <c r="H13" s="2" t="str">
        <f t="shared" si="4"/>
        <v/>
      </c>
      <c r="I13" s="5"/>
      <c r="J13" s="4"/>
      <c r="K13" s="113"/>
      <c r="L13" s="124"/>
      <c r="M13" s="115"/>
      <c r="N13" s="14">
        <v>2</v>
      </c>
      <c r="O13" s="15" t="s">
        <v>13</v>
      </c>
      <c r="P13" s="13"/>
      <c r="Q13" s="16"/>
      <c r="R13" s="122"/>
      <c r="S13" s="17"/>
      <c r="T13" s="152"/>
      <c r="U13" s="60"/>
      <c r="V13" s="65">
        <v>1</v>
      </c>
      <c r="W13" s="115"/>
      <c r="X13" s="15">
        <v>4</v>
      </c>
      <c r="Y13" s="13">
        <v>6</v>
      </c>
      <c r="Z13" s="13">
        <v>6</v>
      </c>
      <c r="AA13" s="17" t="s">
        <v>11</v>
      </c>
      <c r="AB13" s="61"/>
      <c r="AC13" s="18"/>
      <c r="AD13" s="116" t="s">
        <v>64</v>
      </c>
      <c r="AE13" s="96"/>
    </row>
    <row r="14" spans="1:31" ht="26.25" thickBot="1" x14ac:dyDescent="0.25">
      <c r="A14" s="11" t="s">
        <v>89</v>
      </c>
      <c r="B14" s="165"/>
      <c r="C14" s="2" t="s">
        <v>42</v>
      </c>
      <c r="D14" s="3">
        <f t="shared" si="0"/>
        <v>8</v>
      </c>
      <c r="E14" s="4">
        <f t="shared" si="1"/>
        <v>4</v>
      </c>
      <c r="F14" s="4">
        <f t="shared" si="2"/>
        <v>4</v>
      </c>
      <c r="G14" s="4" t="str">
        <f t="shared" si="3"/>
        <v/>
      </c>
      <c r="H14" s="2" t="str">
        <f t="shared" si="4"/>
        <v/>
      </c>
      <c r="I14" s="5">
        <v>2</v>
      </c>
      <c r="J14" s="4"/>
      <c r="K14" s="113"/>
      <c r="L14" s="124">
        <v>1</v>
      </c>
      <c r="M14" s="115"/>
      <c r="N14" s="14">
        <v>2</v>
      </c>
      <c r="O14" s="15"/>
      <c r="P14" s="13">
        <v>4</v>
      </c>
      <c r="Q14" s="16"/>
      <c r="R14" s="122"/>
      <c r="S14" s="50" t="s">
        <v>11</v>
      </c>
      <c r="T14" s="153"/>
      <c r="U14" s="60"/>
      <c r="V14" s="75"/>
      <c r="W14" s="115"/>
      <c r="X14" s="15"/>
      <c r="Y14" s="13"/>
      <c r="Z14" s="13"/>
      <c r="AA14" s="17"/>
      <c r="AB14" s="61"/>
      <c r="AC14" s="18"/>
      <c r="AD14" s="116" t="s">
        <v>64</v>
      </c>
      <c r="AE14" s="96"/>
    </row>
    <row r="15" spans="1:31" x14ac:dyDescent="0.2">
      <c r="A15" s="29" t="s">
        <v>80</v>
      </c>
      <c r="B15" s="159" t="s">
        <v>130</v>
      </c>
      <c r="C15" s="2" t="s">
        <v>38</v>
      </c>
      <c r="D15" s="3">
        <f t="shared" ref="D15:D18" si="5">IF(SUM(E15,F15,G15,H15) &lt;&gt; 0,SUM(E15,F15,G15,H15),"")</f>
        <v>16</v>
      </c>
      <c r="E15" s="4">
        <f t="shared" ref="E15:E18" si="6">IF(SUM(I15,N15,X15) &lt;&gt; 0,SUM(I15,N15,X15),"")</f>
        <v>6</v>
      </c>
      <c r="F15" s="4">
        <f t="shared" ref="F15:F18" si="7">IF(SUM(J15,P15,Y15) &lt;&gt; 0,SUM(J15,P15,Y15),"")</f>
        <v>4</v>
      </c>
      <c r="G15" s="4">
        <f t="shared" ref="G15:G18" si="8">IF(SUM(K15,Q15,Z15) &lt;&gt; 0,SUM(K15,Q15,Z15),"")</f>
        <v>4</v>
      </c>
      <c r="H15" s="2">
        <f t="shared" ref="H15:H18" si="9">IF(SUM(T15,AB15) &lt;&gt; 0,SUM(T15,AB15),"")</f>
        <v>2</v>
      </c>
      <c r="I15" s="5">
        <v>2</v>
      </c>
      <c r="J15" s="4"/>
      <c r="K15" s="113"/>
      <c r="L15" s="124">
        <v>1</v>
      </c>
      <c r="M15" s="115"/>
      <c r="N15" s="14">
        <v>4</v>
      </c>
      <c r="O15" s="15"/>
      <c r="P15" s="13">
        <v>4</v>
      </c>
      <c r="Q15" s="16">
        <v>4</v>
      </c>
      <c r="R15" s="122"/>
      <c r="S15" s="50"/>
      <c r="T15" s="153">
        <v>2</v>
      </c>
      <c r="U15" s="60" t="s">
        <v>12</v>
      </c>
      <c r="V15" s="75"/>
      <c r="W15" s="115"/>
      <c r="X15" s="15"/>
      <c r="Y15" s="13"/>
      <c r="Z15" s="13"/>
      <c r="AA15" s="17"/>
      <c r="AB15" s="61"/>
      <c r="AC15" s="18"/>
      <c r="AD15" s="116" t="s">
        <v>64</v>
      </c>
      <c r="AE15" s="96"/>
    </row>
    <row r="16" spans="1:31" ht="25.5" x14ac:dyDescent="0.2">
      <c r="A16" s="11" t="s">
        <v>72</v>
      </c>
      <c r="B16" s="166"/>
      <c r="C16" s="12" t="s">
        <v>38</v>
      </c>
      <c r="D16" s="3">
        <f t="shared" si="5"/>
        <v>16</v>
      </c>
      <c r="E16" s="4">
        <f t="shared" si="6"/>
        <v>6</v>
      </c>
      <c r="F16" s="4">
        <f t="shared" si="7"/>
        <v>4</v>
      </c>
      <c r="G16" s="4">
        <f t="shared" si="8"/>
        <v>4</v>
      </c>
      <c r="H16" s="2">
        <f t="shared" si="9"/>
        <v>2</v>
      </c>
      <c r="I16" s="5"/>
      <c r="J16" s="4"/>
      <c r="K16" s="113"/>
      <c r="L16" s="114"/>
      <c r="M16" s="115"/>
      <c r="N16" s="14">
        <v>2</v>
      </c>
      <c r="O16" s="15" t="s">
        <v>13</v>
      </c>
      <c r="P16" s="13"/>
      <c r="Q16" s="16"/>
      <c r="R16" s="15"/>
      <c r="S16" s="17"/>
      <c r="T16" s="61"/>
      <c r="U16" s="60"/>
      <c r="V16" s="65">
        <v>1</v>
      </c>
      <c r="W16" s="115"/>
      <c r="X16" s="15">
        <v>4</v>
      </c>
      <c r="Y16" s="13">
        <v>4</v>
      </c>
      <c r="Z16" s="13">
        <v>4</v>
      </c>
      <c r="AA16" s="17"/>
      <c r="AB16" s="152">
        <v>2</v>
      </c>
      <c r="AC16" s="19" t="s">
        <v>12</v>
      </c>
      <c r="AD16" s="116" t="s">
        <v>64</v>
      </c>
      <c r="AE16" s="96"/>
    </row>
    <row r="17" spans="1:31" ht="26.25" thickBot="1" x14ac:dyDescent="0.25">
      <c r="A17" s="11" t="s">
        <v>88</v>
      </c>
      <c r="B17" s="166"/>
      <c r="C17" s="12" t="s">
        <v>38</v>
      </c>
      <c r="D17" s="3">
        <f t="shared" si="5"/>
        <v>16</v>
      </c>
      <c r="E17" s="4">
        <f t="shared" si="6"/>
        <v>6</v>
      </c>
      <c r="F17" s="4">
        <f t="shared" si="7"/>
        <v>4</v>
      </c>
      <c r="G17" s="4">
        <f t="shared" si="8"/>
        <v>4</v>
      </c>
      <c r="H17" s="2">
        <f t="shared" si="9"/>
        <v>2</v>
      </c>
      <c r="I17" s="5"/>
      <c r="J17" s="4"/>
      <c r="K17" s="113"/>
      <c r="L17" s="124"/>
      <c r="M17" s="115"/>
      <c r="N17" s="14">
        <v>2</v>
      </c>
      <c r="O17" s="15" t="s">
        <v>13</v>
      </c>
      <c r="P17" s="13"/>
      <c r="Q17" s="16"/>
      <c r="R17" s="15"/>
      <c r="S17" s="8"/>
      <c r="T17" s="44"/>
      <c r="U17" s="61"/>
      <c r="V17" s="76">
        <v>1</v>
      </c>
      <c r="W17" s="115"/>
      <c r="X17" s="15">
        <v>4</v>
      </c>
      <c r="Y17" s="13">
        <v>4</v>
      </c>
      <c r="Z17" s="13">
        <v>4</v>
      </c>
      <c r="AA17" s="10"/>
      <c r="AB17" s="16">
        <v>2</v>
      </c>
      <c r="AC17" s="19" t="s">
        <v>12</v>
      </c>
      <c r="AD17" s="116" t="s">
        <v>64</v>
      </c>
      <c r="AE17" s="96"/>
    </row>
    <row r="18" spans="1:31" ht="13.5" thickBot="1" x14ac:dyDescent="0.25">
      <c r="A18" s="34" t="s">
        <v>73</v>
      </c>
      <c r="B18" s="159" t="s">
        <v>131</v>
      </c>
      <c r="C18" s="21" t="s">
        <v>38</v>
      </c>
      <c r="D18" s="35">
        <f t="shared" si="5"/>
        <v>16</v>
      </c>
      <c r="E18" s="36">
        <f t="shared" si="6"/>
        <v>6</v>
      </c>
      <c r="F18" s="36">
        <f t="shared" si="7"/>
        <v>4</v>
      </c>
      <c r="G18" s="36">
        <f t="shared" si="8"/>
        <v>4</v>
      </c>
      <c r="H18" s="90">
        <f t="shared" si="9"/>
        <v>2</v>
      </c>
      <c r="I18" s="37"/>
      <c r="J18" s="36"/>
      <c r="K18" s="148"/>
      <c r="L18" s="90"/>
      <c r="M18" s="127"/>
      <c r="N18" s="37">
        <v>2</v>
      </c>
      <c r="O18" s="38" t="s">
        <v>13</v>
      </c>
      <c r="P18" s="36"/>
      <c r="Q18" s="39"/>
      <c r="R18" s="38"/>
      <c r="S18" s="42"/>
      <c r="T18" s="72"/>
      <c r="U18" s="72"/>
      <c r="V18" s="77">
        <v>1</v>
      </c>
      <c r="W18" s="127"/>
      <c r="X18" s="38">
        <v>4</v>
      </c>
      <c r="Y18" s="36">
        <v>4</v>
      </c>
      <c r="Z18" s="36">
        <v>4</v>
      </c>
      <c r="AA18" s="43"/>
      <c r="AB18" s="39">
        <v>2</v>
      </c>
      <c r="AC18" s="41" t="s">
        <v>12</v>
      </c>
      <c r="AD18" s="129" t="s">
        <v>64</v>
      </c>
      <c r="AE18" s="96"/>
    </row>
    <row r="19" spans="1:31" x14ac:dyDescent="0.2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</row>
    <row r="20" spans="1:31" x14ac:dyDescent="0.2">
      <c r="A20" s="130" t="s">
        <v>24</v>
      </c>
      <c r="B20" s="91"/>
      <c r="C20" s="91"/>
      <c r="D20" s="91"/>
      <c r="E20" s="94" t="s">
        <v>75</v>
      </c>
      <c r="F20" s="94"/>
      <c r="G20" s="94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130" t="s">
        <v>76</v>
      </c>
      <c r="U20" s="130"/>
      <c r="V20" s="91"/>
      <c r="W20" s="91"/>
      <c r="X20" s="91"/>
      <c r="Y20" s="91"/>
      <c r="Z20" s="91"/>
      <c r="AA20" s="91"/>
      <c r="AB20" s="91" t="s">
        <v>77</v>
      </c>
      <c r="AC20" s="91"/>
      <c r="AD20" s="96"/>
    </row>
  </sheetData>
  <mergeCells count="12">
    <mergeCell ref="AD7:AD8"/>
    <mergeCell ref="L7:U7"/>
    <mergeCell ref="V7:AC7"/>
    <mergeCell ref="X1:AB1"/>
    <mergeCell ref="A4:B4"/>
    <mergeCell ref="D4:E4"/>
    <mergeCell ref="M6:W6"/>
    <mergeCell ref="A7:A8"/>
    <mergeCell ref="C7:C8"/>
    <mergeCell ref="D7:H7"/>
    <mergeCell ref="I7:K7"/>
    <mergeCell ref="B7:B8"/>
  </mergeCells>
  <hyperlinks>
    <hyperlink ref="B9" r:id="rId1"/>
    <hyperlink ref="B10" r:id="rId2"/>
    <hyperlink ref="B13" r:id="rId3"/>
    <hyperlink ref="B15" r:id="rId4"/>
    <hyperlink ref="B18" r:id="rId5"/>
  </hyperlinks>
  <pageMargins left="0.7" right="0.7" top="0.75" bottom="0.75" header="0.3" footer="0.3"/>
  <pageSetup paperSize="9" scale="94" orientation="landscape" verticalDpi="0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workbookViewId="0">
      <selection activeCell="H29" sqref="H29"/>
    </sheetView>
  </sheetViews>
  <sheetFormatPr defaultRowHeight="12.75" x14ac:dyDescent="0.2"/>
  <cols>
    <col min="1" max="1" width="37.5703125" style="98" customWidth="1"/>
    <col min="2" max="2" width="8.28515625" style="98" customWidth="1"/>
    <col min="3" max="3" width="7.85546875" style="98" bestFit="1" customWidth="1"/>
    <col min="4" max="4" width="4" style="98" customWidth="1"/>
    <col min="5" max="5" width="3.140625" style="98" customWidth="1"/>
    <col min="6" max="7" width="3.28515625" style="98" customWidth="1"/>
    <col min="8" max="8" width="3.28515625" style="98" bestFit="1" customWidth="1"/>
    <col min="9" max="9" width="3.85546875" style="98" customWidth="1"/>
    <col min="10" max="10" width="3.28515625" style="98" bestFit="1" customWidth="1"/>
    <col min="11" max="11" width="3.28515625" style="98" customWidth="1"/>
    <col min="12" max="12" width="4.85546875" style="98" customWidth="1"/>
    <col min="13" max="13" width="3.140625" style="98" bestFit="1" customWidth="1"/>
    <col min="14" max="14" width="2.140625" style="98" customWidth="1"/>
    <col min="15" max="15" width="4.140625" style="98" customWidth="1"/>
    <col min="16" max="16" width="3.28515625" style="98" bestFit="1" customWidth="1"/>
    <col min="17" max="17" width="2.5703125" style="98" customWidth="1"/>
    <col min="18" max="18" width="4.28515625" style="98" bestFit="1" customWidth="1"/>
    <col min="19" max="19" width="4.28515625" style="98" customWidth="1"/>
    <col min="20" max="21" width="5.42578125" style="98" customWidth="1"/>
    <col min="22" max="22" width="5.28515625" style="98" customWidth="1"/>
    <col min="23" max="24" width="3.28515625" style="98" bestFit="1" customWidth="1"/>
    <col min="25" max="25" width="3.140625" style="98" bestFit="1" customWidth="1"/>
    <col min="26" max="27" width="4.85546875" style="98" customWidth="1"/>
    <col min="28" max="28" width="5" style="98" customWidth="1"/>
    <col min="29" max="29" width="10.5703125" style="98" bestFit="1" customWidth="1"/>
    <col min="30" max="30" width="8.85546875" style="98" customWidth="1"/>
    <col min="31" max="31" width="3.7109375" style="98" customWidth="1"/>
    <col min="32" max="32" width="3.5703125" style="98" customWidth="1"/>
    <col min="33" max="33" width="3.7109375" style="98" customWidth="1"/>
    <col min="34" max="34" width="3.28515625" style="98" bestFit="1" customWidth="1"/>
    <col min="35" max="35" width="3.28515625" style="98" customWidth="1"/>
    <col min="36" max="36" width="3.140625" style="98" bestFit="1" customWidth="1"/>
    <col min="37" max="37" width="1.85546875" style="98" customWidth="1"/>
    <col min="38" max="16384" width="9.140625" style="98"/>
  </cols>
  <sheetData>
    <row r="1" spans="1:31" s="93" customFormat="1" x14ac:dyDescent="0.2">
      <c r="A1" s="91"/>
      <c r="B1" s="91"/>
      <c r="C1" s="91"/>
      <c r="D1" s="92"/>
      <c r="E1" s="92"/>
      <c r="F1" s="92"/>
      <c r="G1" s="92"/>
      <c r="H1" s="91" t="s">
        <v>23</v>
      </c>
      <c r="I1" s="91"/>
      <c r="J1" s="92"/>
      <c r="K1" s="92"/>
      <c r="L1" s="92"/>
      <c r="M1" s="92"/>
      <c r="N1" s="92"/>
      <c r="O1" s="92"/>
      <c r="P1" s="92"/>
      <c r="Q1" s="92"/>
      <c r="R1" s="92"/>
      <c r="S1" s="92"/>
      <c r="T1" s="91"/>
      <c r="U1" s="91"/>
      <c r="V1" s="91"/>
      <c r="W1" s="91"/>
      <c r="X1" s="173" t="s">
        <v>0</v>
      </c>
      <c r="Y1" s="173"/>
      <c r="Z1" s="173"/>
      <c r="AA1" s="173"/>
      <c r="AB1" s="173"/>
      <c r="AC1" s="91"/>
      <c r="AD1" s="91"/>
    </row>
    <row r="2" spans="1:31" s="93" customFormat="1" x14ac:dyDescent="0.2">
      <c r="A2" s="91"/>
      <c r="B2" s="94"/>
      <c r="C2" s="94"/>
      <c r="D2" s="94"/>
      <c r="E2" s="94"/>
      <c r="F2" s="94"/>
      <c r="G2" s="94"/>
      <c r="H2" s="91" t="s">
        <v>21</v>
      </c>
      <c r="I2" s="91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1"/>
      <c r="Y2" s="94"/>
      <c r="Z2" s="91" t="s">
        <v>22</v>
      </c>
      <c r="AA2" s="91"/>
      <c r="AB2" s="94"/>
      <c r="AC2" s="94"/>
      <c r="AD2" s="94"/>
    </row>
    <row r="3" spans="1:31" s="93" customFormat="1" x14ac:dyDescent="0.2">
      <c r="A3" s="91"/>
      <c r="B3" s="91"/>
      <c r="C3" s="91"/>
      <c r="D3" s="91"/>
      <c r="E3" s="91"/>
      <c r="F3" s="94" t="s">
        <v>1</v>
      </c>
      <c r="G3" s="94"/>
      <c r="H3" s="94"/>
      <c r="I3" s="94"/>
      <c r="J3" s="94"/>
      <c r="K3" s="94"/>
      <c r="L3" s="9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4"/>
    </row>
    <row r="4" spans="1:31" x14ac:dyDescent="0.2">
      <c r="A4" s="174" t="s">
        <v>25</v>
      </c>
      <c r="B4" s="174"/>
      <c r="C4" s="95"/>
      <c r="D4" s="175" t="s">
        <v>56</v>
      </c>
      <c r="E4" s="176"/>
      <c r="F4" s="96"/>
      <c r="G4" s="96"/>
      <c r="H4" s="97" t="s">
        <v>26</v>
      </c>
      <c r="I4" s="97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2" t="s">
        <v>87</v>
      </c>
      <c r="AC4" s="97"/>
      <c r="AD4" s="97"/>
    </row>
    <row r="5" spans="1:31" x14ac:dyDescent="0.2">
      <c r="A5" s="96"/>
      <c r="B5" s="96"/>
      <c r="C5" s="96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</row>
    <row r="6" spans="1:31" ht="13.5" thickBot="1" x14ac:dyDescent="0.25">
      <c r="A6" s="96"/>
      <c r="B6" s="96"/>
      <c r="C6" s="96"/>
      <c r="D6" s="96"/>
      <c r="E6" s="96"/>
      <c r="F6" s="96"/>
      <c r="G6" s="96"/>
      <c r="H6" s="96" t="s">
        <v>57</v>
      </c>
      <c r="I6" s="96"/>
      <c r="J6" s="96"/>
      <c r="K6" s="96"/>
      <c r="L6" s="96"/>
      <c r="M6" s="177" t="s">
        <v>74</v>
      </c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96"/>
      <c r="Z6" s="96"/>
      <c r="AA6" s="96"/>
      <c r="AB6" s="94" t="s">
        <v>104</v>
      </c>
      <c r="AC6" s="94"/>
      <c r="AD6" s="94"/>
    </row>
    <row r="7" spans="1:31" ht="39.75" customHeight="1" thickBot="1" x14ac:dyDescent="0.25">
      <c r="A7" s="171" t="s">
        <v>2</v>
      </c>
      <c r="B7" s="183" t="s">
        <v>118</v>
      </c>
      <c r="C7" s="178" t="s">
        <v>28</v>
      </c>
      <c r="D7" s="180" t="s">
        <v>3</v>
      </c>
      <c r="E7" s="181"/>
      <c r="F7" s="181"/>
      <c r="G7" s="181"/>
      <c r="H7" s="182"/>
      <c r="I7" s="180" t="s">
        <v>18</v>
      </c>
      <c r="J7" s="181"/>
      <c r="K7" s="182"/>
      <c r="L7" s="180" t="s">
        <v>19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20</v>
      </c>
      <c r="W7" s="181"/>
      <c r="X7" s="181"/>
      <c r="Y7" s="181"/>
      <c r="Z7" s="181"/>
      <c r="AA7" s="181"/>
      <c r="AB7" s="181"/>
      <c r="AC7" s="182"/>
      <c r="AD7" s="171" t="s">
        <v>15</v>
      </c>
      <c r="AE7" s="96"/>
    </row>
    <row r="8" spans="1:31" ht="71.25" thickBot="1" x14ac:dyDescent="0.25">
      <c r="A8" s="172"/>
      <c r="B8" s="184"/>
      <c r="C8" s="179"/>
      <c r="D8" s="99" t="s">
        <v>4</v>
      </c>
      <c r="E8" s="100" t="s">
        <v>5</v>
      </c>
      <c r="F8" s="100" t="s">
        <v>6</v>
      </c>
      <c r="G8" s="101" t="s">
        <v>7</v>
      </c>
      <c r="H8" s="102" t="s">
        <v>102</v>
      </c>
      <c r="I8" s="103" t="s">
        <v>5</v>
      </c>
      <c r="J8" s="100" t="s">
        <v>6</v>
      </c>
      <c r="K8" s="104" t="s">
        <v>7</v>
      </c>
      <c r="L8" s="105" t="s">
        <v>65</v>
      </c>
      <c r="M8" s="105" t="s">
        <v>66</v>
      </c>
      <c r="N8" s="106" t="s">
        <v>5</v>
      </c>
      <c r="O8" s="107"/>
      <c r="P8" s="100" t="s">
        <v>6</v>
      </c>
      <c r="Q8" s="108" t="s">
        <v>7</v>
      </c>
      <c r="R8" s="109"/>
      <c r="S8" s="100" t="s">
        <v>8</v>
      </c>
      <c r="T8" s="102" t="s">
        <v>102</v>
      </c>
      <c r="U8" s="104" t="s">
        <v>9</v>
      </c>
      <c r="V8" s="105" t="s">
        <v>65</v>
      </c>
      <c r="W8" s="105" t="s">
        <v>66</v>
      </c>
      <c r="X8" s="107" t="s">
        <v>5</v>
      </c>
      <c r="Y8" s="100" t="s">
        <v>6</v>
      </c>
      <c r="Z8" s="100" t="s">
        <v>7</v>
      </c>
      <c r="AA8" s="100" t="s">
        <v>8</v>
      </c>
      <c r="AB8" s="102" t="s">
        <v>102</v>
      </c>
      <c r="AC8" s="104" t="s">
        <v>9</v>
      </c>
      <c r="AD8" s="172"/>
      <c r="AE8" s="96"/>
    </row>
    <row r="9" spans="1:31" ht="24.75" thickBot="1" x14ac:dyDescent="0.25">
      <c r="A9" s="131" t="s">
        <v>85</v>
      </c>
      <c r="B9" s="186"/>
      <c r="C9" s="132">
        <v>340</v>
      </c>
      <c r="D9" s="31" t="str">
        <f>IF(SUM(E9,F9,G9,H9) &lt;&gt; 0,SUM(E9,F9,G9,H9),"")</f>
        <v/>
      </c>
      <c r="E9" s="32" t="str">
        <f>IF(SUM(I9,N9,X9) &lt;&gt; 0,SUM(I9,N9,X9),"")</f>
        <v/>
      </c>
      <c r="F9" s="32" t="str">
        <f>IF(SUM(J9,P9,Y9) &lt;&gt; 0,SUM(J9,P9,Y9),"")</f>
        <v/>
      </c>
      <c r="G9" s="32" t="str">
        <f>IF(SUM(K9,Q9,Z9) &lt;&gt; 0,SUM(K9,Q9,Z9),"")</f>
        <v/>
      </c>
      <c r="H9" s="30" t="str">
        <f>IF(SUM(T9,AB9) &lt;&gt; 0,SUM(T9,AB9),"")</f>
        <v/>
      </c>
      <c r="I9" s="133"/>
      <c r="J9" s="134"/>
      <c r="K9" s="135"/>
      <c r="L9" s="136"/>
      <c r="M9" s="137"/>
      <c r="N9" s="138"/>
      <c r="O9" s="139"/>
      <c r="P9" s="134"/>
      <c r="Q9" s="140"/>
      <c r="R9" s="139"/>
      <c r="S9" s="50" t="s">
        <v>11</v>
      </c>
      <c r="T9" s="87"/>
      <c r="U9" s="140"/>
      <c r="V9" s="137"/>
      <c r="W9" s="137"/>
      <c r="X9" s="139"/>
      <c r="Y9" s="134"/>
      <c r="Z9" s="134"/>
      <c r="AA9" s="134"/>
      <c r="AB9" s="140"/>
      <c r="AC9" s="135"/>
      <c r="AD9" s="141" t="s">
        <v>70</v>
      </c>
      <c r="AE9" s="96"/>
    </row>
    <row r="10" spans="1:31" x14ac:dyDescent="0.2">
      <c r="A10" s="11" t="s">
        <v>59</v>
      </c>
      <c r="B10" s="159" t="s">
        <v>129</v>
      </c>
      <c r="C10" s="12" t="s">
        <v>32</v>
      </c>
      <c r="D10" s="3">
        <f>IF(SUM(E10,F10,G10,H10) &lt;&gt; 0,SUM(E10,F10,G10,H10),"")</f>
        <v>12</v>
      </c>
      <c r="E10" s="4">
        <f>IF(SUM(I10,N10,X10) &lt;&gt; 0,SUM(I10,N10,X10),"")</f>
        <v>4</v>
      </c>
      <c r="F10" s="4" t="str">
        <f>IF(SUM(J10,P10,Y10) &lt;&gt; 0,SUM(J10,P10,Y10),"")</f>
        <v/>
      </c>
      <c r="G10" s="4">
        <f>IF(SUM(K10,Q10,Z10) &lt;&gt; 0,SUM(K10,Q10,Z10),"")</f>
        <v>6</v>
      </c>
      <c r="H10" s="2">
        <f>IF(SUM(T10,AB10) &lt;&gt; 0,SUM(T10,AB10),"")</f>
        <v>2</v>
      </c>
      <c r="I10" s="5"/>
      <c r="J10" s="4"/>
      <c r="K10" s="117"/>
      <c r="L10" s="2"/>
      <c r="M10" s="121" t="s">
        <v>44</v>
      </c>
      <c r="N10" s="5">
        <v>4</v>
      </c>
      <c r="O10" s="6"/>
      <c r="P10" s="4"/>
      <c r="Q10" s="7">
        <v>6</v>
      </c>
      <c r="R10" s="6"/>
      <c r="S10" s="8" t="s">
        <v>44</v>
      </c>
      <c r="T10" s="7">
        <v>2</v>
      </c>
      <c r="U10" s="44" t="s">
        <v>12</v>
      </c>
      <c r="V10" s="63"/>
      <c r="W10" s="121"/>
      <c r="X10" s="6"/>
      <c r="Y10" s="4"/>
      <c r="Z10" s="4"/>
      <c r="AA10" s="10"/>
      <c r="AB10" s="44"/>
      <c r="AC10" s="9"/>
      <c r="AD10" s="116" t="s">
        <v>64</v>
      </c>
      <c r="AE10" s="96"/>
    </row>
    <row r="11" spans="1:31" x14ac:dyDescent="0.2">
      <c r="A11" s="29" t="s">
        <v>86</v>
      </c>
      <c r="B11" s="165"/>
      <c r="C11" s="2" t="s">
        <v>46</v>
      </c>
      <c r="D11" s="3">
        <f t="shared" ref="D11:D15" si="0">IF(SUM(E11,F11,G11,H11) &lt;&gt; 0,SUM(E11,F11,G11,H11),"")</f>
        <v>18</v>
      </c>
      <c r="E11" s="4">
        <f t="shared" ref="E11:E15" si="1">IF(SUM(I11,N11,X11) &lt;&gt; 0,SUM(I11,N11,X11),"")</f>
        <v>6</v>
      </c>
      <c r="F11" s="4">
        <f t="shared" ref="F11:F15" si="2">IF(SUM(J11,P11,Y11) &lt;&gt; 0,SUM(J11,P11,Y11),"")</f>
        <v>4</v>
      </c>
      <c r="G11" s="4">
        <f t="shared" ref="G11:G15" si="3">IF(SUM(K11,Q11,Z11) &lt;&gt; 0,SUM(K11,Q11,Z11),"")</f>
        <v>6</v>
      </c>
      <c r="H11" s="2">
        <f t="shared" ref="H11:H15" si="4">IF(SUM(T11,AB11) &lt;&gt; 0,SUM(T11,AB11),"")</f>
        <v>2</v>
      </c>
      <c r="I11" s="5">
        <v>2</v>
      </c>
      <c r="J11" s="4"/>
      <c r="K11" s="113"/>
      <c r="L11" s="114"/>
      <c r="M11" s="115" t="s">
        <v>55</v>
      </c>
      <c r="N11" s="5">
        <v>4</v>
      </c>
      <c r="O11" s="6"/>
      <c r="P11" s="4">
        <v>4</v>
      </c>
      <c r="Q11" s="7">
        <v>6</v>
      </c>
      <c r="R11" s="142"/>
      <c r="S11" s="50" t="s">
        <v>55</v>
      </c>
      <c r="T11" s="153">
        <v>2</v>
      </c>
      <c r="U11" s="44" t="s">
        <v>12</v>
      </c>
      <c r="V11" s="63"/>
      <c r="W11" s="115"/>
      <c r="X11" s="6"/>
      <c r="Y11" s="4"/>
      <c r="Z11" s="4"/>
      <c r="AA11" s="50"/>
      <c r="AB11" s="87"/>
      <c r="AC11" s="53"/>
      <c r="AD11" s="118" t="s">
        <v>64</v>
      </c>
      <c r="AE11" s="96"/>
    </row>
    <row r="12" spans="1:31" x14ac:dyDescent="0.2">
      <c r="A12" s="11" t="s">
        <v>60</v>
      </c>
      <c r="B12" s="166"/>
      <c r="C12" s="12" t="s">
        <v>29</v>
      </c>
      <c r="D12" s="3">
        <f t="shared" si="0"/>
        <v>10</v>
      </c>
      <c r="E12" s="4">
        <f t="shared" si="1"/>
        <v>4</v>
      </c>
      <c r="F12" s="4" t="str">
        <f t="shared" si="2"/>
        <v/>
      </c>
      <c r="G12" s="4">
        <f t="shared" si="3"/>
        <v>4</v>
      </c>
      <c r="H12" s="2">
        <f t="shared" si="4"/>
        <v>2</v>
      </c>
      <c r="I12" s="5">
        <v>2</v>
      </c>
      <c r="J12" s="4"/>
      <c r="K12" s="113"/>
      <c r="L12" s="124">
        <v>1</v>
      </c>
      <c r="M12" s="115"/>
      <c r="N12" s="14">
        <v>2</v>
      </c>
      <c r="O12" s="15"/>
      <c r="P12" s="13"/>
      <c r="Q12" s="16">
        <v>4</v>
      </c>
      <c r="R12" s="15"/>
      <c r="S12" s="8"/>
      <c r="T12" s="7">
        <v>2</v>
      </c>
      <c r="U12" s="61" t="s">
        <v>12</v>
      </c>
      <c r="V12" s="68"/>
      <c r="W12" s="115"/>
      <c r="X12" s="15"/>
      <c r="Y12" s="13"/>
      <c r="Z12" s="13"/>
      <c r="AA12" s="10"/>
      <c r="AB12" s="60"/>
      <c r="AC12" s="19"/>
      <c r="AD12" s="116" t="s">
        <v>64</v>
      </c>
      <c r="AE12" s="96"/>
    </row>
    <row r="13" spans="1:31" x14ac:dyDescent="0.2">
      <c r="A13" s="11" t="s">
        <v>62</v>
      </c>
      <c r="B13" s="166"/>
      <c r="C13" s="12" t="s">
        <v>42</v>
      </c>
      <c r="D13" s="3">
        <f t="shared" si="0"/>
        <v>6</v>
      </c>
      <c r="E13" s="4">
        <f t="shared" si="1"/>
        <v>4</v>
      </c>
      <c r="F13" s="4">
        <f t="shared" si="2"/>
        <v>2</v>
      </c>
      <c r="G13" s="4" t="str">
        <f t="shared" si="3"/>
        <v/>
      </c>
      <c r="H13" s="2" t="str">
        <f t="shared" si="4"/>
        <v/>
      </c>
      <c r="I13" s="5">
        <v>2</v>
      </c>
      <c r="J13" s="4"/>
      <c r="K13" s="113"/>
      <c r="L13" s="124">
        <v>1</v>
      </c>
      <c r="M13" s="115"/>
      <c r="N13" s="14">
        <v>2</v>
      </c>
      <c r="O13" s="15"/>
      <c r="P13" s="13">
        <v>2</v>
      </c>
      <c r="Q13" s="16"/>
      <c r="R13" s="15"/>
      <c r="S13" s="8" t="s">
        <v>11</v>
      </c>
      <c r="T13" s="44"/>
      <c r="U13" s="61"/>
      <c r="V13" s="68"/>
      <c r="W13" s="115"/>
      <c r="X13" s="15"/>
      <c r="Y13" s="13"/>
      <c r="Z13" s="13"/>
      <c r="AA13" s="10"/>
      <c r="AB13" s="60"/>
      <c r="AC13" s="19"/>
      <c r="AD13" s="116" t="s">
        <v>64</v>
      </c>
      <c r="AE13" s="96"/>
    </row>
    <row r="14" spans="1:31" ht="25.5" x14ac:dyDescent="0.2">
      <c r="A14" s="11" t="s">
        <v>81</v>
      </c>
      <c r="B14" s="166"/>
      <c r="C14" s="78" t="s">
        <v>82</v>
      </c>
      <c r="D14" s="3" t="str">
        <f t="shared" si="0"/>
        <v/>
      </c>
      <c r="E14" s="4" t="str">
        <f t="shared" si="1"/>
        <v/>
      </c>
      <c r="F14" s="4" t="str">
        <f t="shared" si="2"/>
        <v/>
      </c>
      <c r="G14" s="4" t="str">
        <f t="shared" si="3"/>
        <v/>
      </c>
      <c r="H14" s="2" t="str">
        <f t="shared" si="4"/>
        <v/>
      </c>
      <c r="I14" s="14"/>
      <c r="J14" s="13"/>
      <c r="K14" s="119"/>
      <c r="L14" s="123"/>
      <c r="M14" s="121"/>
      <c r="N14" s="14"/>
      <c r="O14" s="15"/>
      <c r="P14" s="13"/>
      <c r="Q14" s="16"/>
      <c r="R14" s="15"/>
      <c r="S14" s="10"/>
      <c r="T14" s="60"/>
      <c r="U14" s="61"/>
      <c r="V14" s="67"/>
      <c r="W14" s="121"/>
      <c r="X14" s="15"/>
      <c r="Y14" s="13"/>
      <c r="Z14" s="13"/>
      <c r="AA14" s="10" t="s">
        <v>61</v>
      </c>
      <c r="AB14" s="60"/>
      <c r="AC14" s="19"/>
      <c r="AD14" s="116" t="s">
        <v>64</v>
      </c>
      <c r="AE14" s="96"/>
    </row>
    <row r="15" spans="1:31" ht="26.25" thickBot="1" x14ac:dyDescent="0.25">
      <c r="A15" s="34" t="s">
        <v>63</v>
      </c>
      <c r="B15" s="169"/>
      <c r="C15" s="79" t="s">
        <v>83</v>
      </c>
      <c r="D15" s="35" t="str">
        <f t="shared" si="0"/>
        <v/>
      </c>
      <c r="E15" s="36" t="str">
        <f t="shared" si="1"/>
        <v/>
      </c>
      <c r="F15" s="36" t="str">
        <f t="shared" si="2"/>
        <v/>
      </c>
      <c r="G15" s="36" t="str">
        <f t="shared" si="3"/>
        <v/>
      </c>
      <c r="H15" s="90" t="str">
        <f t="shared" si="4"/>
        <v/>
      </c>
      <c r="I15" s="37"/>
      <c r="J15" s="36"/>
      <c r="K15" s="143"/>
      <c r="L15" s="144"/>
      <c r="M15" s="145"/>
      <c r="N15" s="37"/>
      <c r="O15" s="38"/>
      <c r="P15" s="36"/>
      <c r="Q15" s="39"/>
      <c r="R15" s="38"/>
      <c r="S15" s="40"/>
      <c r="T15" s="89"/>
      <c r="U15" s="72"/>
      <c r="V15" s="74"/>
      <c r="W15" s="145"/>
      <c r="X15" s="38"/>
      <c r="Y15" s="36"/>
      <c r="Z15" s="36"/>
      <c r="AA15" s="42" t="s">
        <v>61</v>
      </c>
      <c r="AB15" s="72"/>
      <c r="AC15" s="41"/>
      <c r="AD15" s="146" t="s">
        <v>64</v>
      </c>
      <c r="AE15" s="96"/>
    </row>
    <row r="16" spans="1:31" x14ac:dyDescent="0.2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</row>
    <row r="17" spans="1:32" x14ac:dyDescent="0.2">
      <c r="A17" s="130" t="s">
        <v>24</v>
      </c>
      <c r="B17" s="91"/>
      <c r="C17" s="91"/>
      <c r="D17" s="91"/>
      <c r="E17" s="94" t="s">
        <v>75</v>
      </c>
      <c r="F17" s="94"/>
      <c r="G17" s="94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130" t="s">
        <v>76</v>
      </c>
      <c r="V17" s="130"/>
      <c r="W17" s="130"/>
      <c r="X17" s="91"/>
      <c r="Y17" s="91"/>
      <c r="Z17" s="91"/>
      <c r="AA17" s="91"/>
      <c r="AB17" s="91" t="s">
        <v>77</v>
      </c>
      <c r="AC17" s="91"/>
      <c r="AD17" s="91"/>
      <c r="AE17" s="91"/>
      <c r="AF17" s="96"/>
    </row>
  </sheetData>
  <mergeCells count="12">
    <mergeCell ref="I7:K7"/>
    <mergeCell ref="D7:H7"/>
    <mergeCell ref="A4:B4"/>
    <mergeCell ref="D4:E4"/>
    <mergeCell ref="A7:A8"/>
    <mergeCell ref="C7:C8"/>
    <mergeCell ref="B7:B8"/>
    <mergeCell ref="M6:X6"/>
    <mergeCell ref="L7:U7"/>
    <mergeCell ref="V7:AC7"/>
    <mergeCell ref="AD7:AD8"/>
    <mergeCell ref="X1:AB1"/>
  </mergeCells>
  <hyperlinks>
    <hyperlink ref="B10" r:id="rId1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курс 3++</vt:lpstr>
      <vt:lpstr>2 курс 3++</vt:lpstr>
      <vt:lpstr>3 курс ++</vt:lpstr>
      <vt:lpstr>4 курс</vt:lpstr>
      <vt:lpstr>5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2019-11-29T12:13:03Z</cp:lastPrinted>
  <dcterms:created xsi:type="dcterms:W3CDTF">1996-10-08T23:32:33Z</dcterms:created>
  <dcterms:modified xsi:type="dcterms:W3CDTF">2021-12-10T08:35:44Z</dcterms:modified>
</cp:coreProperties>
</file>