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20" windowWidth="9720" windowHeight="7320" activeTab="7"/>
  </bookViews>
  <sheets>
    <sheet name="1 курс++" sheetId="1" r:id="rId1"/>
    <sheet name="2 курс++" sheetId="2" r:id="rId2"/>
    <sheet name="3 курс ЭТ++" sheetId="3" r:id="rId3"/>
    <sheet name="3 курс ЭП++" sheetId="4" r:id="rId4"/>
    <sheet name="4 курс ЭТ" sheetId="5" r:id="rId5"/>
    <sheet name="4 курс ЭП" sheetId="6" r:id="rId6"/>
    <sheet name="5 курс ЭТ" sheetId="7" r:id="rId7"/>
    <sheet name="5 курс ЭП" sheetId="8" r:id="rId8"/>
  </sheets>
  <definedNames>
    <definedName name="_xlnm.Print_Area" localSheetId="0">'1 курс++'!$A$1:$AD$21</definedName>
  </definedNames>
  <calcPr calcId="145621"/>
</workbook>
</file>

<file path=xl/calcChain.xml><?xml version="1.0" encoding="utf-8"?>
<calcChain xmlns="http://schemas.openxmlformats.org/spreadsheetml/2006/main">
  <c r="C14" i="8" l="1"/>
  <c r="C13" i="8"/>
  <c r="C12" i="8"/>
  <c r="C11" i="8"/>
  <c r="C10" i="8"/>
  <c r="C13" i="7"/>
  <c r="C12" i="7"/>
  <c r="H23" i="4" l="1"/>
  <c r="G23" i="4"/>
  <c r="F23" i="4"/>
  <c r="E23" i="4"/>
  <c r="H22" i="4"/>
  <c r="G22" i="4"/>
  <c r="F22" i="4"/>
  <c r="E22" i="4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5" i="4"/>
  <c r="G15" i="4"/>
  <c r="F15" i="4"/>
  <c r="E15" i="4"/>
  <c r="H14" i="4"/>
  <c r="G14" i="4"/>
  <c r="F14" i="4"/>
  <c r="E14" i="4"/>
  <c r="H13" i="4"/>
  <c r="G13" i="4"/>
  <c r="F13" i="4"/>
  <c r="E13" i="4"/>
  <c r="H12" i="4"/>
  <c r="G12" i="4"/>
  <c r="F12" i="4"/>
  <c r="E12" i="4"/>
  <c r="H11" i="4"/>
  <c r="G11" i="4"/>
  <c r="F11" i="4"/>
  <c r="E11" i="4"/>
  <c r="H10" i="4"/>
  <c r="G10" i="4"/>
  <c r="F10" i="4"/>
  <c r="E10" i="4"/>
  <c r="E22" i="3"/>
  <c r="F22" i="3"/>
  <c r="G22" i="3"/>
  <c r="H22" i="3"/>
  <c r="E23" i="3"/>
  <c r="F23" i="3"/>
  <c r="G23" i="3"/>
  <c r="H23" i="3"/>
  <c r="E16" i="3"/>
  <c r="F16" i="3"/>
  <c r="G16" i="3"/>
  <c r="H16" i="3"/>
  <c r="E17" i="3"/>
  <c r="F17" i="3"/>
  <c r="G17" i="3"/>
  <c r="H17" i="3"/>
  <c r="H13" i="3"/>
  <c r="H15" i="3"/>
  <c r="H14" i="3"/>
  <c r="H18" i="3"/>
  <c r="H19" i="3"/>
  <c r="H20" i="3"/>
  <c r="H21" i="3"/>
  <c r="H16" i="2"/>
  <c r="H17" i="2"/>
  <c r="H18" i="2"/>
  <c r="H19" i="2"/>
  <c r="H20" i="2"/>
  <c r="H21" i="2"/>
  <c r="H10" i="2"/>
  <c r="H11" i="3"/>
  <c r="H10" i="5"/>
  <c r="H10" i="6"/>
  <c r="G10" i="7"/>
  <c r="G10" i="8"/>
  <c r="H10" i="1"/>
  <c r="H12" i="2"/>
  <c r="H13" i="2"/>
  <c r="H14" i="2"/>
  <c r="H15" i="2"/>
  <c r="H10" i="3"/>
  <c r="H12" i="5"/>
  <c r="H13" i="5"/>
  <c r="H14" i="5"/>
  <c r="H15" i="5"/>
  <c r="H16" i="5"/>
  <c r="H17" i="5"/>
  <c r="H18" i="5"/>
  <c r="H12" i="6"/>
  <c r="H13" i="6"/>
  <c r="H14" i="6"/>
  <c r="H15" i="6"/>
  <c r="H16" i="6"/>
  <c r="H17" i="6"/>
  <c r="H18" i="6"/>
  <c r="G12" i="7"/>
  <c r="G13" i="7"/>
  <c r="G14" i="7"/>
  <c r="G16" i="7"/>
  <c r="G17" i="7"/>
  <c r="G18" i="7"/>
  <c r="G12" i="8"/>
  <c r="G13" i="8"/>
  <c r="G14" i="8"/>
  <c r="G16" i="8"/>
  <c r="G17" i="8"/>
  <c r="G18" i="8"/>
  <c r="H12" i="1"/>
  <c r="H13" i="1"/>
  <c r="H14" i="1"/>
  <c r="H15" i="1"/>
  <c r="H16" i="1"/>
  <c r="H17" i="1"/>
  <c r="H18" i="1"/>
  <c r="H11" i="2"/>
  <c r="H12" i="3"/>
  <c r="H11" i="5"/>
  <c r="H11" i="6"/>
  <c r="G11" i="7"/>
  <c r="G11" i="8"/>
  <c r="H11" i="1"/>
  <c r="G11" i="2"/>
  <c r="G12" i="3"/>
  <c r="G11" i="5"/>
  <c r="G11" i="6"/>
  <c r="F11" i="7"/>
  <c r="F11" i="8"/>
  <c r="G11" i="1"/>
  <c r="E11" i="2"/>
  <c r="F11" i="2"/>
  <c r="E12" i="3"/>
  <c r="D12" i="3" s="1"/>
  <c r="F12" i="3"/>
  <c r="E11" i="5"/>
  <c r="F11" i="5"/>
  <c r="E11" i="6"/>
  <c r="D11" i="6" s="1"/>
  <c r="F11" i="6"/>
  <c r="D11" i="7"/>
  <c r="E11" i="7"/>
  <c r="C11" i="7" s="1"/>
  <c r="D11" i="8"/>
  <c r="E11" i="8"/>
  <c r="E11" i="1"/>
  <c r="F11" i="1"/>
  <c r="D11" i="5" l="1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16" i="3"/>
  <c r="D23" i="3"/>
  <c r="D17" i="3"/>
  <c r="D22" i="3"/>
  <c r="D11" i="2"/>
  <c r="D11" i="1"/>
  <c r="D14" i="8"/>
  <c r="E14" i="8"/>
  <c r="F14" i="8"/>
  <c r="D14" i="7"/>
  <c r="E14" i="7"/>
  <c r="F14" i="7"/>
  <c r="E15" i="2"/>
  <c r="F15" i="2"/>
  <c r="G15" i="2"/>
  <c r="E13" i="2"/>
  <c r="F13" i="2"/>
  <c r="G13" i="2"/>
  <c r="E18" i="1"/>
  <c r="F18" i="1"/>
  <c r="G18" i="1"/>
  <c r="E12" i="1"/>
  <c r="F12" i="1"/>
  <c r="G12" i="1"/>
  <c r="E15" i="8"/>
  <c r="C15" i="8" s="1"/>
  <c r="D15" i="8"/>
  <c r="F13" i="8"/>
  <c r="E13" i="8"/>
  <c r="D13" i="8"/>
  <c r="F12" i="8"/>
  <c r="E12" i="8"/>
  <c r="D12" i="8"/>
  <c r="F10" i="8"/>
  <c r="E10" i="8"/>
  <c r="D10" i="8"/>
  <c r="G19" i="6"/>
  <c r="F19" i="6"/>
  <c r="E19" i="6"/>
  <c r="G18" i="6"/>
  <c r="F18" i="6"/>
  <c r="E18" i="6"/>
  <c r="G17" i="6"/>
  <c r="F17" i="6"/>
  <c r="E17" i="6"/>
  <c r="D17" i="6" s="1"/>
  <c r="G16" i="6"/>
  <c r="F16" i="6"/>
  <c r="E16" i="6"/>
  <c r="D16" i="6" s="1"/>
  <c r="G15" i="6"/>
  <c r="F15" i="6"/>
  <c r="E15" i="6"/>
  <c r="G14" i="6"/>
  <c r="F14" i="6"/>
  <c r="E14" i="6"/>
  <c r="G13" i="6"/>
  <c r="F13" i="6"/>
  <c r="E13" i="6"/>
  <c r="D13" i="6" s="1"/>
  <c r="G12" i="6"/>
  <c r="F12" i="6"/>
  <c r="E12" i="6"/>
  <c r="D12" i="6" s="1"/>
  <c r="G10" i="6"/>
  <c r="F10" i="6"/>
  <c r="E10" i="6"/>
  <c r="G19" i="5"/>
  <c r="F19" i="5"/>
  <c r="D19" i="5" s="1"/>
  <c r="E19" i="5"/>
  <c r="E12" i="5"/>
  <c r="F12" i="5"/>
  <c r="G12" i="5"/>
  <c r="E14" i="5"/>
  <c r="F14" i="5"/>
  <c r="G14" i="5"/>
  <c r="E17" i="5"/>
  <c r="F17" i="5"/>
  <c r="G17" i="5"/>
  <c r="E16" i="5"/>
  <c r="D16" i="5" s="1"/>
  <c r="F16" i="5"/>
  <c r="G16" i="5"/>
  <c r="E15" i="5"/>
  <c r="F15" i="5"/>
  <c r="G15" i="5"/>
  <c r="E18" i="5"/>
  <c r="F18" i="5"/>
  <c r="G18" i="5"/>
  <c r="E13" i="5"/>
  <c r="F13" i="5"/>
  <c r="G13" i="5"/>
  <c r="F10" i="5"/>
  <c r="F13" i="3"/>
  <c r="E11" i="3"/>
  <c r="F11" i="3"/>
  <c r="G11" i="3"/>
  <c r="E13" i="3"/>
  <c r="G13" i="3"/>
  <c r="E10" i="3"/>
  <c r="D10" i="3" s="1"/>
  <c r="F10" i="3"/>
  <c r="G10" i="3"/>
  <c r="E15" i="3"/>
  <c r="F15" i="3"/>
  <c r="G15" i="3"/>
  <c r="E14" i="3"/>
  <c r="F14" i="3"/>
  <c r="G14" i="3"/>
  <c r="E20" i="3"/>
  <c r="F20" i="3"/>
  <c r="G20" i="3"/>
  <c r="E19" i="2"/>
  <c r="D19" i="2" s="1"/>
  <c r="F19" i="2"/>
  <c r="G19" i="2"/>
  <c r="E10" i="2"/>
  <c r="F10" i="2"/>
  <c r="G10" i="2"/>
  <c r="E12" i="2"/>
  <c r="F12" i="2"/>
  <c r="G12" i="2"/>
  <c r="E15" i="7"/>
  <c r="C15" i="7" s="1"/>
  <c r="D15" i="7"/>
  <c r="F13" i="7"/>
  <c r="E13" i="7"/>
  <c r="D13" i="7"/>
  <c r="F10" i="7"/>
  <c r="E10" i="7"/>
  <c r="D10" i="7"/>
  <c r="F12" i="7"/>
  <c r="E12" i="7"/>
  <c r="D12" i="7"/>
  <c r="G10" i="5"/>
  <c r="E10" i="5"/>
  <c r="D10" i="5" s="1"/>
  <c r="G21" i="3"/>
  <c r="F21" i="3"/>
  <c r="E21" i="3"/>
  <c r="D21" i="3" s="1"/>
  <c r="G18" i="3"/>
  <c r="F18" i="3"/>
  <c r="E18" i="3"/>
  <c r="D18" i="3" s="1"/>
  <c r="G19" i="3"/>
  <c r="F19" i="3"/>
  <c r="E19" i="3"/>
  <c r="G18" i="2"/>
  <c r="F18" i="2"/>
  <c r="E18" i="2"/>
  <c r="G21" i="2"/>
  <c r="F21" i="2"/>
  <c r="E21" i="2"/>
  <c r="D21" i="2" s="1"/>
  <c r="G17" i="2"/>
  <c r="F17" i="2"/>
  <c r="E17" i="2"/>
  <c r="D17" i="2" s="1"/>
  <c r="G16" i="2"/>
  <c r="F16" i="2"/>
  <c r="E16" i="2"/>
  <c r="G14" i="2"/>
  <c r="F14" i="2"/>
  <c r="E14" i="2"/>
  <c r="G20" i="2"/>
  <c r="F20" i="2"/>
  <c r="E20" i="2"/>
  <c r="D20" i="2" s="1"/>
  <c r="E15" i="1"/>
  <c r="D15" i="1" s="1"/>
  <c r="F15" i="1"/>
  <c r="G15" i="1"/>
  <c r="E19" i="1"/>
  <c r="F19" i="1"/>
  <c r="D19" i="1" s="1"/>
  <c r="G19" i="1"/>
  <c r="E16" i="1"/>
  <c r="F16" i="1"/>
  <c r="G16" i="1"/>
  <c r="E17" i="1"/>
  <c r="F17" i="1"/>
  <c r="G17" i="1"/>
  <c r="G14" i="1"/>
  <c r="F14" i="1"/>
  <c r="E14" i="1"/>
  <c r="G13" i="1"/>
  <c r="F13" i="1"/>
  <c r="E13" i="1"/>
  <c r="G10" i="1"/>
  <c r="F10" i="1"/>
  <c r="E10" i="1"/>
  <c r="D10" i="1" s="1"/>
  <c r="C10" i="7"/>
  <c r="C14" i="7"/>
  <c r="D10" i="6" l="1"/>
  <c r="D15" i="6"/>
  <c r="D14" i="6"/>
  <c r="D18" i="6"/>
  <c r="D19" i="6"/>
  <c r="D15" i="5"/>
  <c r="D14" i="5"/>
  <c r="D13" i="5"/>
  <c r="D17" i="5"/>
  <c r="D12" i="5"/>
  <c r="D18" i="5"/>
  <c r="D15" i="3"/>
  <c r="D19" i="3"/>
  <c r="D14" i="3"/>
  <c r="D20" i="3"/>
  <c r="D11" i="3"/>
  <c r="D13" i="3"/>
  <c r="D16" i="2"/>
  <c r="D14" i="2"/>
  <c r="D18" i="2"/>
  <c r="D13" i="2"/>
  <c r="D10" i="2"/>
  <c r="D12" i="2"/>
  <c r="D15" i="2"/>
  <c r="D14" i="1"/>
  <c r="D16" i="1"/>
  <c r="D13" i="1"/>
  <c r="D17" i="1"/>
  <c r="D18" i="1"/>
  <c r="D12" i="1"/>
</calcChain>
</file>

<file path=xl/sharedStrings.xml><?xml version="1.0" encoding="utf-8"?>
<sst xmlns="http://schemas.openxmlformats.org/spreadsheetml/2006/main" count="796" uniqueCount="148">
  <si>
    <t>"Утверждаю"</t>
  </si>
  <si>
    <t>Учебный график</t>
  </si>
  <si>
    <t>Наименование дисциплин</t>
  </si>
  <si>
    <t>Количество часов по заочной системе обучения на год</t>
  </si>
  <si>
    <t>Установочная сессия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</si>
  <si>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</si>
  <si>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</si>
  <si>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</si>
  <si>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</si>
  <si>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</si>
  <si>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</si>
  <si>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</si>
  <si>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</si>
  <si>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</si>
  <si>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Лабораторно-экзаменационная сессия (летняя)</t>
  </si>
  <si>
    <t>ЭТ</t>
  </si>
  <si>
    <t>Кафедра</t>
  </si>
  <si>
    <t>Физики</t>
  </si>
  <si>
    <t>Лабораторно - экзаменационная сессия (зимняя)</t>
  </si>
  <si>
    <t>Минобрнауки России</t>
  </si>
  <si>
    <t>Белгородский государственный технологический университет им. В.Г. Шухова</t>
  </si>
  <si>
    <t xml:space="preserve">Первый проректор </t>
  </si>
  <si>
    <t>Директор ИЗО</t>
  </si>
  <si>
    <t>Ин.яз</t>
  </si>
  <si>
    <t>первый курс</t>
  </si>
  <si>
    <t>"Теплоэнергетика и теплотехника"</t>
  </si>
  <si>
    <t>По направлению</t>
  </si>
  <si>
    <t>Соц.упр.</t>
  </si>
  <si>
    <t>ИТ</t>
  </si>
  <si>
    <t>д.зач</t>
  </si>
  <si>
    <t>НГГ</t>
  </si>
  <si>
    <t>288 (8)</t>
  </si>
  <si>
    <t>Трудоем-кость по ГОС (ЗЕ)</t>
  </si>
  <si>
    <t>144 (4)</t>
  </si>
  <si>
    <t>72 (2)</t>
  </si>
  <si>
    <t>*</t>
  </si>
  <si>
    <t>180 (5)</t>
  </si>
  <si>
    <t>Физика</t>
  </si>
  <si>
    <t>Химия</t>
  </si>
  <si>
    <t>второй курс</t>
  </si>
  <si>
    <t>108 (3)</t>
  </si>
  <si>
    <t>ТМ</t>
  </si>
  <si>
    <t>к.п.</t>
  </si>
  <si>
    <t>Гидрогазодинамика</t>
  </si>
  <si>
    <t>Тепломассообмен</t>
  </si>
  <si>
    <t>третий курс</t>
  </si>
  <si>
    <t>Философия</t>
  </si>
  <si>
    <t>ТМН</t>
  </si>
  <si>
    <t>Правоведение</t>
  </si>
  <si>
    <t>к.р.</t>
  </si>
  <si>
    <t>Теплофизические основы и организация технологических процессов</t>
  </si>
  <si>
    <t>Профиль</t>
  </si>
  <si>
    <t>"Энергетика теплотехнологий"</t>
  </si>
  <si>
    <t>"Энергообеспечение предприятий"</t>
  </si>
  <si>
    <t>Техническая термодинамика</t>
  </si>
  <si>
    <t>четвертый курс</t>
  </si>
  <si>
    <t>Основы трансформации теплоты</t>
  </si>
  <si>
    <t>к.р., д.зач</t>
  </si>
  <si>
    <t>Проектирование и эксплуатация высокотемпературных установок</t>
  </si>
  <si>
    <t>252 (7)</t>
  </si>
  <si>
    <t>Высокотемпературные теплотехнологические процессы и установки</t>
  </si>
  <si>
    <t>Источники и системы теплоснабжения предприятий и жилищно-коммунального хозяйства</t>
  </si>
  <si>
    <t>13.03.01</t>
  </si>
  <si>
    <t>ВМ</t>
  </si>
  <si>
    <t>пятый курс</t>
  </si>
  <si>
    <t>Энергосбережение в теплоэнергетике и теплотехнологии</t>
  </si>
  <si>
    <t>Паротеплогенерирующие установки промышленных предприятий</t>
  </si>
  <si>
    <t>Преддипломная практика</t>
  </si>
  <si>
    <t>Котельные установки и парогенераторы</t>
  </si>
  <si>
    <t>Физико-химические основы водоподготовки</t>
  </si>
  <si>
    <t>13.03.01-04</t>
  </si>
  <si>
    <t>ЭиА</t>
  </si>
  <si>
    <t>номер РГЗ</t>
  </si>
  <si>
    <t>номер ИДЗ</t>
  </si>
  <si>
    <t>Высшая математика</t>
  </si>
  <si>
    <t>ТПХ</t>
  </si>
  <si>
    <t>к.р., зач</t>
  </si>
  <si>
    <t>Производственная практика</t>
  </si>
  <si>
    <t>Источники энергии теплоэнергетики</t>
  </si>
  <si>
    <t>История развития энергетики</t>
  </si>
  <si>
    <t>ФиС</t>
  </si>
  <si>
    <t>Системы автоматизированного проектирования теплоэнергетического оборудования</t>
  </si>
  <si>
    <t>13.03.01-01</t>
  </si>
  <si>
    <t>13.03.01-02</t>
  </si>
  <si>
    <t>Основы конструирования теплотехнического оборудования</t>
  </si>
  <si>
    <t>Институт заочного образования</t>
  </si>
  <si>
    <t>Спесивцева С.Е.</t>
  </si>
  <si>
    <t>Директор ДОП</t>
  </si>
  <si>
    <t>Дороганов Е.А.</t>
  </si>
  <si>
    <t>2 недели 108 (3)</t>
  </si>
  <si>
    <t>Безопасность жизнедеятельности</t>
  </si>
  <si>
    <t>БЖД</t>
  </si>
  <si>
    <t>Нетрадиционные и возобновляемые источники энергии</t>
  </si>
  <si>
    <t>Экологическая безопасность теплотехнологии</t>
  </si>
  <si>
    <t>Утилизация вторичных энергетических ресурсов</t>
  </si>
  <si>
    <t>Автоматизированные системы мониторинга и управления распределенными объектами теплотехнологии</t>
  </si>
  <si>
    <t>Автоматизированные системы мониторинга и управления распределенными объектами в системах энергоснабжения</t>
  </si>
  <si>
    <t>Нетрадиционные источники и методы преобразования энергии</t>
  </si>
  <si>
    <t>Энергосбережение в системах теплоснабжения и объектах жилищно-коммунального хозяйства</t>
  </si>
  <si>
    <t>Теоретические основы работы энергосиловых установок</t>
  </si>
  <si>
    <t>Экология энергетики</t>
  </si>
  <si>
    <t>Промышленные тепловые электрические станции</t>
  </si>
  <si>
    <t>Математическое моделирование в теплоэнергетике</t>
  </si>
  <si>
    <t>Источники и системы энергоснабжения предприятий</t>
  </si>
  <si>
    <t>15 недель 792 (22)</t>
  </si>
  <si>
    <t>Энергетический комплекс промышленных предприятий</t>
  </si>
  <si>
    <t>Элективные дисциплины по физической культуре и спорту</t>
  </si>
  <si>
    <t>Е.И. Евтушенко</t>
  </si>
  <si>
    <t>Тайм-менеджмент</t>
  </si>
  <si>
    <t>612 (17)</t>
  </si>
  <si>
    <t>396 (11)</t>
  </si>
  <si>
    <t>Инженерная и компьютерная графика</t>
  </si>
  <si>
    <t>Информатика</t>
  </si>
  <si>
    <t>Учебная ознакомительная практика</t>
  </si>
  <si>
    <t>История (история России, всеобщая история)</t>
  </si>
  <si>
    <t>Основы деловой коммуникации</t>
  </si>
  <si>
    <t>Рус. яз</t>
  </si>
  <si>
    <t xml:space="preserve">Материаловедение, технологии конструкционных материалов </t>
  </si>
  <si>
    <t>Физическая культура и спорт</t>
  </si>
  <si>
    <t>Методика и техника эксперимента в теплоэнергетике</t>
  </si>
  <si>
    <t>Электроснабжение предприятий и электрооборудование</t>
  </si>
  <si>
    <t>консультации</t>
  </si>
  <si>
    <t>2021/2022 уч. год.</t>
  </si>
  <si>
    <t>Социология и психология управления</t>
  </si>
  <si>
    <t>Культурология</t>
  </si>
  <si>
    <t>Основы проектной деятельности</t>
  </si>
  <si>
    <t>Теоретическая механика</t>
  </si>
  <si>
    <t>ТМиСМ</t>
  </si>
  <si>
    <t>Прикладная механика</t>
  </si>
  <si>
    <t>ТКММ</t>
  </si>
  <si>
    <t>Электротехника и электроника</t>
  </si>
  <si>
    <t>1,2,3</t>
  </si>
  <si>
    <t>Экология</t>
  </si>
  <si>
    <t>ПЭ</t>
  </si>
  <si>
    <t>Основы экономики</t>
  </si>
  <si>
    <t>324 (9)</t>
  </si>
  <si>
    <t>Нагнетатели и тепловые двигатели</t>
  </si>
  <si>
    <t>Ссылки</t>
  </si>
  <si>
    <t>https://bolid.bstu.ru/courses/course-v1:BSTU+CS066+2019_C1/about</t>
  </si>
  <si>
    <t>https://bolid.bstu.ru/courses/course-v1:BSTU+CS031+2019_C1/about</t>
  </si>
  <si>
    <t>https://bolid.bstu.ru/courses/course-v1:BSTU+CS010+2019_C1/about</t>
  </si>
  <si>
    <t>https://bolid.bstu.ru/courses/course-v1:BSTU+CS011+2019_C1/about</t>
  </si>
  <si>
    <t xml:space="preserve">https://bolid.bstu.ru/courses/course-v1:BSTU+CS158+2019_C1 </t>
  </si>
  <si>
    <t>https://bolid.bstu.ru/courses/course-v1:BSTU+CS1112+2020_C1/about</t>
  </si>
  <si>
    <t>https://bolid.bstu.ru/courses/course-v1:BSTU+CS024+2019_C1/about</t>
  </si>
  <si>
    <t>https://bolid.bstu.ru/courses/course-v1:BSTU+CS014+2019_C1</t>
  </si>
  <si>
    <t>https://bolid.bstu.ru/courses/course-v1:BSTU+CS093+2019_C1</t>
  </si>
  <si>
    <t>https://bolid.bstu.ru/courses/course-v1:BSTU+CS001+2020_C1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</si>
</sst>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0" xfId="0" applyFont="1"/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2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7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textRotation="90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1" fillId="0" borderId="39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4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5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Border="1"/>
    <xf numFmtId="0" fontId="1" fillId="0" borderId="10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9" fillId="0" borderId="0" xfId="1" applyAlignment="1" applyProtection="1"/>
    <xf numFmtId="0" fontId="9" fillId="0" borderId="0" xfId="1" applyAlignment="1" applyProtection="1">
      <alignment vertical="center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1" applyFill="1" applyBorder="1" applyAlignment="1" applyProtection="1">
      <alignment horizontal="left" vertical="center"/>
    </xf>
    <xf numFmtId="0" fontId="1" fillId="0" borderId="18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9" fillId="0" borderId="28" xfId="1" applyBorder="1" applyAlignment="1" applyProtection="1"/>
    <xf numFmtId="0" fontId="9" fillId="0" borderId="66" xfId="1" applyBorder="1" applyAlignment="1" applyProtection="1"/>
    <xf numFmtId="0" fontId="9" fillId="0" borderId="66" xfId="1" applyBorder="1" applyAlignment="1" applyProtection="1">
      <alignment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olid.bstu.ru/courses/course-v1:BSTU+CS158+2019_C1" TargetMode="External"/><Relationship Id="rId2" Type="http://schemas.openxmlformats.org/officeDocument/2006/relationships/hyperlink" Target="https://bolid.bstu.ru/courses/course-v1:BSTU+CS031+2019_C1/about" TargetMode="External"/><Relationship Id="rId1" Type="http://schemas.openxmlformats.org/officeDocument/2006/relationships/hyperlink" Target="https://bolid.bstu.ru/courses/course-v1:BSTU+CS066+2019_C1/abou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bolid.bstu.ru/courses/course-v1:BSTU+CS011+2019_C1/about" TargetMode="External"/><Relationship Id="rId4" Type="http://schemas.openxmlformats.org/officeDocument/2006/relationships/hyperlink" Target="https://bolid.bstu.ru/courses/course-v1:BSTU+CS010+2019_C1/abou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olid.bstu.ru/courses/course-v1:BSTU+CS024+2019_C1/about" TargetMode="External"/><Relationship Id="rId2" Type="http://schemas.openxmlformats.org/officeDocument/2006/relationships/hyperlink" Target="https://bolid.bstu.ru/courses/course-v1:BSTU+CS031+2019_C1/about" TargetMode="External"/><Relationship Id="rId1" Type="http://schemas.openxmlformats.org/officeDocument/2006/relationships/hyperlink" Target="https://bolid.bstu.ru/courses/course-v1:BSTU+CS1112+2020_C1/about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bolid.bstu.ru/courses/course-v1:BSTU+CS011+2019_C1/abou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bolid.bstu.ru/courses/course-v1:BSTU+CS001+2020_C1" TargetMode="External"/><Relationship Id="rId2" Type="http://schemas.openxmlformats.org/officeDocument/2006/relationships/hyperlink" Target="https://bolid.bstu.ru/courses/course-v1:BSTU+CS093+2019_C1" TargetMode="External"/><Relationship Id="rId1" Type="http://schemas.openxmlformats.org/officeDocument/2006/relationships/hyperlink" Target="https://bolid.bstu.ru/courses/course-v1:BSTU+CS014+2019_C1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bolid.bstu.ru/courses/course-v1:BSTU+CS001+2020_C1" TargetMode="External"/><Relationship Id="rId2" Type="http://schemas.openxmlformats.org/officeDocument/2006/relationships/hyperlink" Target="https://bolid.bstu.ru/courses/course-v1:BSTU+CS093+2019_C1" TargetMode="External"/><Relationship Id="rId1" Type="http://schemas.openxmlformats.org/officeDocument/2006/relationships/hyperlink" Target="https://bolid.bstu.ru/courses/course-v1:BSTU+CS014+2019_C1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olid.bstu.ru/courses/course-v1:BSTU+CS014+2019_C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olid.bstu.ru/courses/course-v1:BSTU+CS014+2019_C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N21"/>
  <sheetViews>
    <sheetView zoomScaleNormal="100" zoomScaleSheetLayoutView="100" workbookViewId="0">
      <selection activeCell="B8" sqref="B8:B9"/>
    </sheetView>
  </sheetViews>
  <sheetFormatPr defaultRowHeight="12.75" x14ac:dyDescent="0.2"/>
  <cols>
    <col min="1" max="1" width="31.28515625" customWidth="1"/>
    <col min="2" max="2" width="9.5703125" bestFit="1" customWidth="1"/>
    <col min="3" max="3" width="7.85546875" bestFit="1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5703125" customWidth="1"/>
    <col min="13" max="13" width="4.140625" customWidth="1"/>
    <col min="14" max="14" width="3.28515625" bestFit="1" customWidth="1"/>
    <col min="15" max="15" width="2.7109375" customWidth="1"/>
    <col min="16" max="16" width="2.140625" customWidth="1"/>
    <col min="17" max="17" width="3.42578125" customWidth="1"/>
    <col min="18" max="18" width="3" customWidth="1"/>
    <col min="19" max="19" width="2.85546875" customWidth="1"/>
    <col min="20" max="20" width="6.140625" customWidth="1"/>
    <col min="21" max="21" width="3.85546875" bestFit="1" customWidth="1"/>
    <col min="22" max="22" width="4.42578125" customWidth="1"/>
    <col min="23" max="23" width="4.8554687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5" customWidth="1"/>
    <col min="31" max="31" width="8" bestFit="1" customWidth="1"/>
    <col min="32" max="32" width="3.7109375" customWidth="1"/>
    <col min="33" max="33" width="10.28515625" bestFit="1" customWidth="1"/>
  </cols>
  <sheetData>
    <row r="1" spans="1:40" s="55" customFormat="1" x14ac:dyDescent="0.2">
      <c r="A1" s="53"/>
      <c r="B1" s="53"/>
      <c r="C1" s="53"/>
      <c r="D1" s="54"/>
      <c r="E1" s="54"/>
      <c r="F1" s="54"/>
      <c r="G1" s="54"/>
      <c r="H1" s="53" t="s">
        <v>19</v>
      </c>
      <c r="I1" s="53"/>
      <c r="J1" s="54"/>
      <c r="K1" s="54"/>
      <c r="L1" s="54"/>
      <c r="M1" s="54"/>
      <c r="N1" s="54"/>
      <c r="O1" s="54"/>
      <c r="P1" s="54"/>
      <c r="Q1" s="54"/>
      <c r="R1" s="54"/>
      <c r="S1" s="53"/>
      <c r="T1" s="176"/>
      <c r="U1" s="53"/>
      <c r="V1" s="53"/>
      <c r="W1" s="53"/>
      <c r="X1" s="219" t="s">
        <v>0</v>
      </c>
      <c r="Y1" s="219"/>
      <c r="Z1" s="219"/>
      <c r="AA1" s="219"/>
      <c r="AB1" s="176"/>
      <c r="AC1" s="53"/>
      <c r="AD1" s="53"/>
    </row>
    <row r="2" spans="1:40" s="55" customFormat="1" x14ac:dyDescent="0.2">
      <c r="A2" s="53"/>
      <c r="B2" s="56"/>
      <c r="C2" s="56"/>
      <c r="D2" s="56"/>
      <c r="E2" s="56"/>
      <c r="F2" s="56"/>
      <c r="G2" s="56"/>
      <c r="H2" s="53" t="s">
        <v>20</v>
      </c>
      <c r="I2" s="53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3"/>
      <c r="Y2" s="56"/>
      <c r="Z2" s="53" t="s">
        <v>21</v>
      </c>
      <c r="AA2" s="56"/>
      <c r="AB2" s="56"/>
      <c r="AC2" s="56"/>
      <c r="AD2" s="56"/>
    </row>
    <row r="3" spans="1:40" s="55" customFormat="1" x14ac:dyDescent="0.2">
      <c r="A3" s="53"/>
      <c r="B3" s="53"/>
      <c r="C3" s="53"/>
      <c r="D3" s="53"/>
      <c r="E3" s="53"/>
      <c r="F3" s="56" t="s">
        <v>1</v>
      </c>
      <c r="G3" s="56"/>
      <c r="H3" s="56"/>
      <c r="I3" s="56"/>
      <c r="J3" s="56"/>
      <c r="K3" s="56"/>
      <c r="L3" s="56"/>
      <c r="M3" s="53"/>
      <c r="N3" s="53"/>
      <c r="O3" s="53"/>
      <c r="P3" s="53"/>
      <c r="Q3" s="53"/>
      <c r="R3" s="53"/>
      <c r="S3" s="53"/>
      <c r="T3" s="176"/>
      <c r="U3" s="53"/>
      <c r="V3" s="53"/>
      <c r="W3" s="53"/>
      <c r="X3" s="53"/>
      <c r="Y3" s="53"/>
      <c r="Z3" s="53"/>
      <c r="AA3" s="53"/>
      <c r="AB3" s="176"/>
      <c r="AC3" s="53"/>
      <c r="AD3" s="56"/>
    </row>
    <row r="4" spans="1:40" x14ac:dyDescent="0.2">
      <c r="A4" s="1"/>
      <c r="B4" s="220" t="s">
        <v>26</v>
      </c>
      <c r="C4" s="220"/>
      <c r="D4" s="220"/>
      <c r="E4" s="58" t="s">
        <v>62</v>
      </c>
      <c r="F4" s="58"/>
      <c r="G4" s="58"/>
      <c r="H4" s="46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77"/>
      <c r="U4" s="1"/>
      <c r="V4" s="1"/>
      <c r="W4" s="1"/>
      <c r="X4" s="1"/>
      <c r="Y4" s="1"/>
      <c r="Z4" s="1"/>
      <c r="AA4" s="54" t="s">
        <v>107</v>
      </c>
      <c r="AB4" s="54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2">
      <c r="A5" s="1"/>
      <c r="B5" s="1"/>
      <c r="C5" s="220"/>
      <c r="D5" s="220"/>
      <c r="E5" s="1"/>
      <c r="F5" s="1"/>
      <c r="G5" s="17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77"/>
      <c r="U5" s="1"/>
      <c r="V5" s="1"/>
      <c r="W5" s="1"/>
      <c r="X5" s="1"/>
      <c r="Y5" s="1"/>
      <c r="Z5" s="1"/>
      <c r="AA5" s="1"/>
      <c r="AB5" s="177"/>
      <c r="AC5" s="1"/>
      <c r="AD5" s="1"/>
      <c r="AE5" s="1"/>
      <c r="AF5" s="1"/>
    </row>
    <row r="6" spans="1:40" x14ac:dyDescent="0.2">
      <c r="A6" s="1"/>
      <c r="B6" s="1"/>
      <c r="C6" s="1"/>
      <c r="D6" s="1"/>
      <c r="E6" s="1"/>
      <c r="F6" s="1"/>
      <c r="G6" s="177"/>
      <c r="H6" s="220" t="s">
        <v>24</v>
      </c>
      <c r="I6" s="220"/>
      <c r="J6" s="220"/>
      <c r="K6" s="220"/>
      <c r="L6" s="1"/>
      <c r="M6" s="1"/>
      <c r="N6" s="1"/>
      <c r="O6" s="221" t="s">
        <v>85</v>
      </c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1"/>
      <c r="AB6" s="177"/>
      <c r="AC6" s="1" t="s">
        <v>122</v>
      </c>
      <c r="AD6" s="74"/>
      <c r="AE6" s="74"/>
      <c r="AF6" s="74"/>
    </row>
    <row r="7" spans="1:40" ht="13.5" thickBot="1" x14ac:dyDescent="0.25">
      <c r="A7" s="1"/>
      <c r="B7" s="1"/>
      <c r="C7" s="1"/>
      <c r="D7" s="1"/>
      <c r="E7" s="1"/>
      <c r="F7" s="1"/>
      <c r="G7" s="17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77"/>
      <c r="U7" s="1"/>
      <c r="V7" s="1"/>
      <c r="W7" s="1"/>
      <c r="X7" s="1"/>
      <c r="Y7" s="1"/>
      <c r="Z7" s="1"/>
      <c r="AA7" s="1"/>
      <c r="AB7" s="177"/>
      <c r="AC7" s="1"/>
      <c r="AD7" s="1"/>
      <c r="AE7" s="1"/>
      <c r="AF7" s="1"/>
    </row>
    <row r="8" spans="1:40" ht="39.75" customHeight="1" thickBot="1" x14ac:dyDescent="0.25">
      <c r="A8" s="215" t="s">
        <v>2</v>
      </c>
      <c r="B8" s="217" t="s">
        <v>137</v>
      </c>
      <c r="C8" s="215" t="s">
        <v>32</v>
      </c>
      <c r="D8" s="212" t="s">
        <v>3</v>
      </c>
      <c r="E8" s="213"/>
      <c r="F8" s="213"/>
      <c r="G8" s="213"/>
      <c r="H8" s="214"/>
      <c r="I8" s="212" t="s">
        <v>4</v>
      </c>
      <c r="J8" s="213"/>
      <c r="K8" s="213"/>
      <c r="L8" s="214"/>
      <c r="M8" s="212" t="s">
        <v>18</v>
      </c>
      <c r="N8" s="213"/>
      <c r="O8" s="213"/>
      <c r="P8" s="213"/>
      <c r="Q8" s="213"/>
      <c r="R8" s="213"/>
      <c r="S8" s="213"/>
      <c r="T8" s="213"/>
      <c r="U8" s="213"/>
      <c r="V8" s="214"/>
      <c r="W8" s="212" t="s">
        <v>14</v>
      </c>
      <c r="X8" s="213"/>
      <c r="Y8" s="213"/>
      <c r="Z8" s="213"/>
      <c r="AA8" s="213"/>
      <c r="AB8" s="213"/>
      <c r="AC8" s="213"/>
      <c r="AD8" s="214"/>
      <c r="AE8" s="44" t="s">
        <v>16</v>
      </c>
    </row>
    <row r="9" spans="1:40" ht="74.25" customHeight="1" thickBot="1" x14ac:dyDescent="0.25">
      <c r="A9" s="216"/>
      <c r="B9" s="218"/>
      <c r="C9" s="216"/>
      <c r="D9" s="3" t="s">
        <v>5</v>
      </c>
      <c r="E9" s="4" t="s">
        <v>6</v>
      </c>
      <c r="F9" s="4" t="s">
        <v>7</v>
      </c>
      <c r="G9" s="187" t="s">
        <v>8</v>
      </c>
      <c r="H9" s="179" t="s">
        <v>121</v>
      </c>
      <c r="I9" s="8" t="s">
        <v>6</v>
      </c>
      <c r="J9" s="6"/>
      <c r="K9" s="9" t="s">
        <v>8</v>
      </c>
      <c r="L9" s="10"/>
      <c r="M9" s="113" t="s">
        <v>72</v>
      </c>
      <c r="N9" s="113" t="s">
        <v>73</v>
      </c>
      <c r="O9" s="47" t="s">
        <v>6</v>
      </c>
      <c r="P9" s="6"/>
      <c r="Q9" s="4" t="s">
        <v>7</v>
      </c>
      <c r="R9" s="7" t="s">
        <v>8</v>
      </c>
      <c r="S9" s="6"/>
      <c r="T9" s="4" t="s">
        <v>9</v>
      </c>
      <c r="U9" s="179" t="s">
        <v>121</v>
      </c>
      <c r="V9" s="5" t="s">
        <v>10</v>
      </c>
      <c r="W9" s="113" t="s">
        <v>72</v>
      </c>
      <c r="X9" s="113" t="s">
        <v>73</v>
      </c>
      <c r="Y9" s="6" t="s">
        <v>6</v>
      </c>
      <c r="Z9" s="4" t="s">
        <v>7</v>
      </c>
      <c r="AA9" s="4" t="s">
        <v>8</v>
      </c>
      <c r="AB9" s="4" t="s">
        <v>9</v>
      </c>
      <c r="AC9" s="179" t="s">
        <v>121</v>
      </c>
      <c r="AD9" s="5" t="s">
        <v>10</v>
      </c>
      <c r="AE9" s="45"/>
    </row>
    <row r="10" spans="1:40" ht="24" x14ac:dyDescent="0.2">
      <c r="A10" s="11" t="s">
        <v>114</v>
      </c>
      <c r="B10" s="203" t="s">
        <v>138</v>
      </c>
      <c r="C10" s="98" t="s">
        <v>33</v>
      </c>
      <c r="D10" s="13">
        <f t="shared" ref="D10:D18" si="0">IF(SUM(E10,F10,G10,H10) &lt;&gt; 0,SUM(E10,F10,G10,H10),"")</f>
        <v>10</v>
      </c>
      <c r="E10" s="37">
        <f t="shared" ref="E10:E19" si="1">IF(SUM(O10,Y10,I10) &lt;&gt; 0,SUM(O10,Y10,I10),"")</f>
        <v>6</v>
      </c>
      <c r="F10" s="37" t="str">
        <f>IF(SUM(Q10,Z10,J10) &lt;&gt; 0,SUM(Q10,Z10,J10),"")</f>
        <v/>
      </c>
      <c r="G10" s="37">
        <f>IF(SUM(R10,AA10,K10) &lt;&gt; 0,SUM(R10,AA10,K10),"")</f>
        <v>4</v>
      </c>
      <c r="H10" s="180" t="str">
        <f>IF(SUM(U10,AC10) &lt;&gt; 0,SUM(U10,AC10),"")</f>
        <v/>
      </c>
      <c r="I10" s="99">
        <v>2</v>
      </c>
      <c r="J10" s="100"/>
      <c r="K10" s="101"/>
      <c r="L10" s="102"/>
      <c r="M10" s="109"/>
      <c r="N10" s="103">
        <v>1</v>
      </c>
      <c r="O10" s="104">
        <v>4</v>
      </c>
      <c r="P10" s="105"/>
      <c r="Q10" s="37"/>
      <c r="R10" s="106">
        <v>4</v>
      </c>
      <c r="S10" s="105"/>
      <c r="T10" s="107" t="s">
        <v>29</v>
      </c>
      <c r="U10" s="124"/>
      <c r="V10" s="114"/>
      <c r="W10" s="118"/>
      <c r="X10" s="94"/>
      <c r="Y10" s="105"/>
      <c r="Z10" s="37"/>
      <c r="AA10" s="37"/>
      <c r="AB10" s="107"/>
      <c r="AC10" s="124"/>
      <c r="AD10" s="108"/>
      <c r="AE10" s="48" t="s">
        <v>27</v>
      </c>
    </row>
    <row r="11" spans="1:40" x14ac:dyDescent="0.2">
      <c r="A11" s="95" t="s">
        <v>11</v>
      </c>
      <c r="B11" s="203" t="s">
        <v>139</v>
      </c>
      <c r="C11" s="12" t="s">
        <v>59</v>
      </c>
      <c r="D11" s="13">
        <f t="shared" si="0"/>
        <v>14</v>
      </c>
      <c r="E11" s="14" t="str">
        <f>IF(SUM(O11,Y11,I11) &lt;&gt; 0,SUM(O11,Y11,I11),"")</f>
        <v/>
      </c>
      <c r="F11" s="14" t="str">
        <f>IF(SUM(P11,Z11,J11) &lt;&gt; 0,SUM(P11,Z11,J11),"")</f>
        <v/>
      </c>
      <c r="G11" s="14">
        <f t="shared" ref="G11:G19" si="2">IF(SUM(R11,AA11,K11) &lt;&gt; 0,SUM(R11,AA11,K11),"")</f>
        <v>14</v>
      </c>
      <c r="H11" s="180" t="str">
        <f>IF(SUM(U11,AC11) &lt;&gt; 0,SUM(U11,AC11),"")</f>
        <v/>
      </c>
      <c r="I11" s="21"/>
      <c r="J11" s="22"/>
      <c r="K11" s="23">
        <v>2</v>
      </c>
      <c r="L11" s="24"/>
      <c r="M11" s="110"/>
      <c r="N11" s="51">
        <v>1</v>
      </c>
      <c r="O11" s="16"/>
      <c r="P11" s="17"/>
      <c r="Q11" s="14"/>
      <c r="R11" s="18">
        <v>6</v>
      </c>
      <c r="S11" s="17"/>
      <c r="T11" s="19" t="s">
        <v>12</v>
      </c>
      <c r="U11" s="115"/>
      <c r="V11" s="115"/>
      <c r="W11" s="119"/>
      <c r="X11" s="131">
        <v>2</v>
      </c>
      <c r="Y11" s="17"/>
      <c r="Z11" s="14"/>
      <c r="AA11" s="14">
        <v>6</v>
      </c>
      <c r="AB11" s="19" t="s">
        <v>12</v>
      </c>
      <c r="AC11" s="115"/>
      <c r="AD11" s="20"/>
      <c r="AE11" s="97" t="s">
        <v>23</v>
      </c>
    </row>
    <row r="12" spans="1:40" x14ac:dyDescent="0.2">
      <c r="A12" s="95" t="s">
        <v>108</v>
      </c>
      <c r="B12" s="200"/>
      <c r="C12" s="12" t="s">
        <v>34</v>
      </c>
      <c r="D12" s="13">
        <f t="shared" si="0"/>
        <v>6</v>
      </c>
      <c r="E12" s="14">
        <f>IF(SUM(O12,Y12,I12) &lt;&gt; 0,SUM(O12,Y12,I12),"")</f>
        <v>4</v>
      </c>
      <c r="F12" s="14" t="str">
        <f>IF(SUM(P12,Z12,J12) &lt;&gt; 0,SUM(P12,Z12,J12),"")</f>
        <v/>
      </c>
      <c r="G12" s="14">
        <f t="shared" si="2"/>
        <v>2</v>
      </c>
      <c r="H12" s="180" t="str">
        <f t="shared" ref="H12:H18" si="3">IF(SUM(U12,AC12) &lt;&gt; 0,SUM(U12,AC12),"")</f>
        <v/>
      </c>
      <c r="I12" s="21">
        <v>2</v>
      </c>
      <c r="J12" s="22"/>
      <c r="K12" s="23"/>
      <c r="L12" s="24"/>
      <c r="M12" s="110"/>
      <c r="N12" s="51">
        <v>1</v>
      </c>
      <c r="O12" s="16">
        <v>2</v>
      </c>
      <c r="P12" s="17"/>
      <c r="Q12" s="14"/>
      <c r="R12" s="18">
        <v>2</v>
      </c>
      <c r="S12" s="17"/>
      <c r="T12" s="19" t="s">
        <v>12</v>
      </c>
      <c r="U12" s="115"/>
      <c r="V12" s="134"/>
      <c r="W12" s="151"/>
      <c r="X12" s="131"/>
      <c r="Y12" s="17"/>
      <c r="Z12" s="14"/>
      <c r="AA12" s="14"/>
      <c r="AB12" s="19"/>
      <c r="AC12" s="115"/>
      <c r="AD12" s="20"/>
      <c r="AE12" s="97" t="s">
        <v>47</v>
      </c>
    </row>
    <row r="13" spans="1:40" x14ac:dyDescent="0.2">
      <c r="A13" s="25" t="s">
        <v>74</v>
      </c>
      <c r="B13" s="204" t="s">
        <v>140</v>
      </c>
      <c r="C13" s="26" t="s">
        <v>109</v>
      </c>
      <c r="D13" s="13">
        <f t="shared" si="0"/>
        <v>30</v>
      </c>
      <c r="E13" s="14">
        <f t="shared" si="1"/>
        <v>14</v>
      </c>
      <c r="F13" s="14" t="str">
        <f t="shared" ref="F13:F19" si="4">IF(SUM(Q13,Z13,J13) &lt;&gt; 0,SUM(Q13,Z13,J13),"")</f>
        <v/>
      </c>
      <c r="G13" s="14">
        <f t="shared" si="2"/>
        <v>12</v>
      </c>
      <c r="H13" s="180">
        <f t="shared" si="3"/>
        <v>4</v>
      </c>
      <c r="I13" s="21">
        <v>2</v>
      </c>
      <c r="J13" s="22"/>
      <c r="K13" s="23"/>
      <c r="L13" s="24"/>
      <c r="M13" s="110"/>
      <c r="N13" s="52">
        <v>1.2</v>
      </c>
      <c r="O13" s="28">
        <v>6</v>
      </c>
      <c r="P13" s="29"/>
      <c r="Q13" s="27"/>
      <c r="R13" s="30">
        <v>6</v>
      </c>
      <c r="S13" s="29"/>
      <c r="T13" s="31"/>
      <c r="U13" s="188">
        <v>2</v>
      </c>
      <c r="V13" s="116" t="s">
        <v>13</v>
      </c>
      <c r="W13" s="121"/>
      <c r="X13" s="59">
        <v>3.4</v>
      </c>
      <c r="Y13" s="29">
        <v>6</v>
      </c>
      <c r="Z13" s="27"/>
      <c r="AA13" s="27">
        <v>6</v>
      </c>
      <c r="AB13" s="33"/>
      <c r="AC13" s="27">
        <v>2</v>
      </c>
      <c r="AD13" s="34" t="s">
        <v>13</v>
      </c>
      <c r="AE13" s="49" t="s">
        <v>63</v>
      </c>
    </row>
    <row r="14" spans="1:40" x14ac:dyDescent="0.2">
      <c r="A14" s="25" t="s">
        <v>37</v>
      </c>
      <c r="B14" s="204" t="s">
        <v>141</v>
      </c>
      <c r="C14" s="26" t="s">
        <v>110</v>
      </c>
      <c r="D14" s="13">
        <f t="shared" si="0"/>
        <v>12</v>
      </c>
      <c r="E14" s="14">
        <f t="shared" si="1"/>
        <v>4</v>
      </c>
      <c r="F14" s="14">
        <f t="shared" si="4"/>
        <v>4</v>
      </c>
      <c r="G14" s="14">
        <f t="shared" si="2"/>
        <v>4</v>
      </c>
      <c r="H14" s="180" t="str">
        <f t="shared" si="3"/>
        <v/>
      </c>
      <c r="I14" s="21"/>
      <c r="J14" s="22"/>
      <c r="K14" s="23"/>
      <c r="L14" s="24"/>
      <c r="M14" s="110"/>
      <c r="N14" s="52"/>
      <c r="O14" s="28">
        <v>2</v>
      </c>
      <c r="P14" s="29" t="s">
        <v>35</v>
      </c>
      <c r="Q14" s="27"/>
      <c r="R14" s="30"/>
      <c r="S14" s="29"/>
      <c r="T14" s="19"/>
      <c r="U14" s="115"/>
      <c r="V14" s="116"/>
      <c r="W14" s="121"/>
      <c r="X14" s="59">
        <v>1.2</v>
      </c>
      <c r="Y14" s="29">
        <v>2</v>
      </c>
      <c r="Z14" s="27">
        <v>4</v>
      </c>
      <c r="AA14" s="27">
        <v>4</v>
      </c>
      <c r="AB14" s="31" t="s">
        <v>12</v>
      </c>
      <c r="AC14" s="50"/>
      <c r="AD14" s="32"/>
      <c r="AE14" s="49" t="s">
        <v>17</v>
      </c>
    </row>
    <row r="15" spans="1:40" x14ac:dyDescent="0.2">
      <c r="A15" s="25" t="s">
        <v>111</v>
      </c>
      <c r="B15" s="204"/>
      <c r="C15" s="26" t="s">
        <v>59</v>
      </c>
      <c r="D15" s="13">
        <f t="shared" si="0"/>
        <v>18</v>
      </c>
      <c r="E15" s="14">
        <f>IF(SUM(O15,Y15,I15) &lt;&gt; 0,SUM(O15,Y15,I15),"")</f>
        <v>8</v>
      </c>
      <c r="F15" s="14" t="str">
        <f>IF(SUM(Q15,Z15,J15) &lt;&gt; 0,SUM(Q15,Z15,J15),"")</f>
        <v/>
      </c>
      <c r="G15" s="14">
        <f t="shared" si="2"/>
        <v>8</v>
      </c>
      <c r="H15" s="180">
        <f t="shared" si="3"/>
        <v>2</v>
      </c>
      <c r="I15" s="21">
        <v>2</v>
      </c>
      <c r="J15" s="22"/>
      <c r="K15" s="23"/>
      <c r="L15" s="24"/>
      <c r="M15" s="123"/>
      <c r="N15" s="52">
        <v>1</v>
      </c>
      <c r="O15" s="28">
        <v>2</v>
      </c>
      <c r="P15" s="29"/>
      <c r="Q15" s="27"/>
      <c r="R15" s="30">
        <v>4</v>
      </c>
      <c r="S15" s="29"/>
      <c r="T15" s="31"/>
      <c r="U15" s="188">
        <v>2</v>
      </c>
      <c r="V15" s="116" t="s">
        <v>13</v>
      </c>
      <c r="W15" s="121"/>
      <c r="X15" s="59">
        <v>2</v>
      </c>
      <c r="Y15" s="29">
        <v>4</v>
      </c>
      <c r="Z15" s="27"/>
      <c r="AA15" s="27">
        <v>4</v>
      </c>
      <c r="AB15" s="31" t="s">
        <v>12</v>
      </c>
      <c r="AC15" s="50"/>
      <c r="AD15" s="32"/>
      <c r="AE15" s="92" t="s">
        <v>30</v>
      </c>
    </row>
    <row r="16" spans="1:40" x14ac:dyDescent="0.2">
      <c r="A16" s="25" t="s">
        <v>112</v>
      </c>
      <c r="B16" s="204"/>
      <c r="C16" s="26" t="s">
        <v>36</v>
      </c>
      <c r="D16" s="13">
        <f t="shared" si="0"/>
        <v>12</v>
      </c>
      <c r="E16" s="14">
        <f>IF(SUM(O16,Y16,I16) &lt;&gt; 0,SUM(O16,Y16,I16),"")</f>
        <v>4</v>
      </c>
      <c r="F16" s="14">
        <f>IF(SUM(Q16,Z16,J16) &lt;&gt; 0,SUM(Q16,Z16,J16),"")</f>
        <v>6</v>
      </c>
      <c r="G16" s="14" t="str">
        <f t="shared" si="2"/>
        <v/>
      </c>
      <c r="H16" s="180">
        <f t="shared" si="3"/>
        <v>2</v>
      </c>
      <c r="I16" s="21">
        <v>2</v>
      </c>
      <c r="J16" s="22"/>
      <c r="K16" s="23"/>
      <c r="L16" s="24"/>
      <c r="M16" s="123"/>
      <c r="N16" s="52">
        <v>1.2</v>
      </c>
      <c r="O16" s="28">
        <v>2</v>
      </c>
      <c r="P16" s="29"/>
      <c r="Q16" s="27">
        <v>6</v>
      </c>
      <c r="R16" s="30"/>
      <c r="S16" s="29"/>
      <c r="T16" s="31"/>
      <c r="U16" s="188">
        <v>2</v>
      </c>
      <c r="V16" s="116" t="s">
        <v>13</v>
      </c>
      <c r="W16" s="121"/>
      <c r="X16" s="59"/>
      <c r="Y16" s="29"/>
      <c r="Z16" s="27"/>
      <c r="AA16" s="27"/>
      <c r="AB16" s="33"/>
      <c r="AC16" s="116"/>
      <c r="AD16" s="35"/>
      <c r="AE16" s="92" t="s">
        <v>28</v>
      </c>
    </row>
    <row r="17" spans="1:32" s="43" customFormat="1" x14ac:dyDescent="0.2">
      <c r="A17" s="205" t="s">
        <v>38</v>
      </c>
      <c r="B17" s="206" t="s">
        <v>142</v>
      </c>
      <c r="C17" s="26" t="s">
        <v>33</v>
      </c>
      <c r="D17" s="13">
        <f t="shared" si="0"/>
        <v>10</v>
      </c>
      <c r="E17" s="14">
        <f t="shared" si="1"/>
        <v>4</v>
      </c>
      <c r="F17" s="14">
        <f t="shared" si="4"/>
        <v>4</v>
      </c>
      <c r="G17" s="14" t="str">
        <f t="shared" si="2"/>
        <v/>
      </c>
      <c r="H17" s="180">
        <f t="shared" si="3"/>
        <v>2</v>
      </c>
      <c r="I17" s="21"/>
      <c r="J17" s="22"/>
      <c r="K17" s="23"/>
      <c r="L17" s="24"/>
      <c r="M17" s="110"/>
      <c r="N17" s="52"/>
      <c r="O17" s="28">
        <v>2</v>
      </c>
      <c r="P17" s="29" t="s">
        <v>35</v>
      </c>
      <c r="Q17" s="27"/>
      <c r="R17" s="30"/>
      <c r="S17" s="29"/>
      <c r="T17" s="31"/>
      <c r="U17" s="50"/>
      <c r="V17" s="50"/>
      <c r="W17" s="120"/>
      <c r="X17" s="59">
        <v>1</v>
      </c>
      <c r="Y17" s="29">
        <v>2</v>
      </c>
      <c r="Z17" s="27">
        <v>4</v>
      </c>
      <c r="AA17" s="27"/>
      <c r="AB17" s="42"/>
      <c r="AC17" s="30">
        <v>2</v>
      </c>
      <c r="AD17" s="35" t="s">
        <v>13</v>
      </c>
      <c r="AE17" s="49" t="s">
        <v>75</v>
      </c>
    </row>
    <row r="18" spans="1:32" s="43" customFormat="1" x14ac:dyDescent="0.2">
      <c r="A18" s="152" t="s">
        <v>79</v>
      </c>
      <c r="B18" s="201"/>
      <c r="C18" s="153" t="s">
        <v>34</v>
      </c>
      <c r="D18" s="13">
        <f t="shared" si="0"/>
        <v>6</v>
      </c>
      <c r="E18" s="14">
        <f>IF(SUM(O18,Y18,I18) &lt;&gt; 0,SUM(O18,Y18,I18),"")</f>
        <v>4</v>
      </c>
      <c r="F18" s="14" t="str">
        <f>IF(SUM(Q18,Z18,J18) &lt;&gt; 0,SUM(Q18,Z18,J18),"")</f>
        <v/>
      </c>
      <c r="G18" s="14">
        <f t="shared" si="2"/>
        <v>2</v>
      </c>
      <c r="H18" s="180" t="str">
        <f t="shared" si="3"/>
        <v/>
      </c>
      <c r="I18" s="154">
        <v>2</v>
      </c>
      <c r="J18" s="155"/>
      <c r="K18" s="156"/>
      <c r="L18" s="157"/>
      <c r="M18" s="158"/>
      <c r="N18" s="159">
        <v>1</v>
      </c>
      <c r="O18" s="160">
        <v>2</v>
      </c>
      <c r="P18" s="161"/>
      <c r="Q18" s="162"/>
      <c r="R18" s="163">
        <v>2</v>
      </c>
      <c r="S18" s="161"/>
      <c r="T18" s="164" t="s">
        <v>12</v>
      </c>
      <c r="U18" s="165"/>
      <c r="V18" s="165"/>
      <c r="W18" s="166"/>
      <c r="X18" s="167"/>
      <c r="Y18" s="161"/>
      <c r="Z18" s="162"/>
      <c r="AA18" s="162"/>
      <c r="AB18" s="168"/>
      <c r="AC18" s="186"/>
      <c r="AD18" s="169"/>
      <c r="AE18" s="170" t="s">
        <v>15</v>
      </c>
    </row>
    <row r="19" spans="1:32" ht="24.75" thickBot="1" x14ac:dyDescent="0.25">
      <c r="A19" s="60" t="s">
        <v>113</v>
      </c>
      <c r="B19" s="202"/>
      <c r="C19" s="130" t="s">
        <v>89</v>
      </c>
      <c r="D19" s="61" t="str">
        <f t="shared" ref="D19" si="5">IF(SUM(E19,F19,G19) &lt;&gt; 0,SUM(E19,F19,G19),"")</f>
        <v/>
      </c>
      <c r="E19" s="62" t="str">
        <f t="shared" si="1"/>
        <v/>
      </c>
      <c r="F19" s="62" t="str">
        <f t="shared" si="4"/>
        <v/>
      </c>
      <c r="G19" s="62" t="str">
        <f t="shared" si="2"/>
        <v/>
      </c>
      <c r="H19" s="182"/>
      <c r="I19" s="63"/>
      <c r="J19" s="64"/>
      <c r="K19" s="65"/>
      <c r="L19" s="66"/>
      <c r="M19" s="112"/>
      <c r="N19" s="61"/>
      <c r="O19" s="67"/>
      <c r="P19" s="68"/>
      <c r="Q19" s="62"/>
      <c r="R19" s="69"/>
      <c r="S19" s="68"/>
      <c r="T19" s="70"/>
      <c r="U19" s="183"/>
      <c r="V19" s="117"/>
      <c r="W19" s="122"/>
      <c r="X19" s="72"/>
      <c r="Y19" s="68"/>
      <c r="Z19" s="62"/>
      <c r="AA19" s="62"/>
      <c r="AB19" s="73" t="s">
        <v>29</v>
      </c>
      <c r="AC19" s="117"/>
      <c r="AD19" s="71"/>
      <c r="AE19" s="132" t="s">
        <v>15</v>
      </c>
    </row>
    <row r="20" spans="1:32" x14ac:dyDescent="0.2">
      <c r="A20" s="1"/>
      <c r="B20" s="1"/>
      <c r="C20" s="1"/>
      <c r="D20" s="1"/>
      <c r="E20" s="1"/>
      <c r="F20" s="1"/>
      <c r="G20" s="17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77"/>
      <c r="U20" s="1"/>
      <c r="V20" s="1"/>
      <c r="W20" s="1"/>
      <c r="X20" s="1"/>
      <c r="Y20" s="1"/>
      <c r="Z20" s="1"/>
      <c r="AA20" s="1"/>
      <c r="AB20" s="177"/>
      <c r="AC20" s="1"/>
      <c r="AD20" s="1"/>
      <c r="AE20" s="1"/>
      <c r="AF20" s="1"/>
    </row>
    <row r="21" spans="1:32" x14ac:dyDescent="0.2">
      <c r="A21" s="57" t="s">
        <v>22</v>
      </c>
      <c r="B21" s="53"/>
      <c r="C21" s="53"/>
      <c r="D21" s="53"/>
      <c r="E21" s="56" t="s">
        <v>86</v>
      </c>
      <c r="F21" s="56"/>
      <c r="G21" s="56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87</v>
      </c>
      <c r="S21" s="57"/>
      <c r="T21" s="57"/>
      <c r="U21" s="57"/>
      <c r="V21" s="57"/>
      <c r="W21" s="57"/>
      <c r="X21" s="53"/>
      <c r="Y21" s="53"/>
      <c r="Z21" s="53" t="s">
        <v>88</v>
      </c>
      <c r="AA21" s="53"/>
      <c r="AB21" s="176"/>
      <c r="AC21" s="53"/>
      <c r="AD21" s="53"/>
      <c r="AE21" s="53"/>
      <c r="AF21" s="1"/>
    </row>
  </sheetData>
  <mergeCells count="12">
    <mergeCell ref="X1:AA1"/>
    <mergeCell ref="B4:D4"/>
    <mergeCell ref="C5:D5"/>
    <mergeCell ref="H6:K6"/>
    <mergeCell ref="O6:Z6"/>
    <mergeCell ref="W8:AD8"/>
    <mergeCell ref="A8:A9"/>
    <mergeCell ref="C8:C9"/>
    <mergeCell ref="I8:L8"/>
    <mergeCell ref="M8:V8"/>
    <mergeCell ref="D8:H8"/>
    <mergeCell ref="B8:B9"/>
  </mergeCells>
  <phoneticPr fontId="0" type="noConversion"/>
  <hyperlinks>
    <hyperlink ref="B10" r:id="rId1"/>
    <hyperlink ref="B11" r:id="rId2"/>
    <hyperlink ref="B17" r:id="rId3"/>
    <hyperlink ref="B13" r:id="rId4"/>
    <hyperlink ref="B14" r:id="rId5"/>
  </hyperlinks>
  <pageMargins left="0.53" right="0.46" top="1" bottom="1" header="0.5" footer="0.5"/>
  <pageSetup paperSize="9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N23"/>
  <sheetViews>
    <sheetView workbookViewId="0">
      <selection activeCell="B21" sqref="B21"/>
    </sheetView>
  </sheetViews>
  <sheetFormatPr defaultRowHeight="12.75" x14ac:dyDescent="0.2"/>
  <cols>
    <col min="1" max="1" width="31.7109375" customWidth="1"/>
    <col min="2" max="2" width="9.5703125" bestFit="1" customWidth="1"/>
    <col min="3" max="3" width="7.85546875" bestFit="1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28515625" customWidth="1"/>
    <col min="13" max="13" width="3.855468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3" width="4.140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8" bestFit="1" customWidth="1"/>
    <col min="32" max="32" width="3.7109375" customWidth="1"/>
    <col min="33" max="33" width="10.28515625" bestFit="1" customWidth="1"/>
  </cols>
  <sheetData>
    <row r="1" spans="1:40" s="55" customFormat="1" x14ac:dyDescent="0.2">
      <c r="A1" s="53"/>
      <c r="B1" s="53"/>
      <c r="C1" s="53"/>
      <c r="D1" s="54"/>
      <c r="E1" s="54"/>
      <c r="F1" s="54"/>
      <c r="G1" s="54"/>
      <c r="H1" s="53" t="s">
        <v>19</v>
      </c>
      <c r="I1" s="53"/>
      <c r="J1" s="54"/>
      <c r="K1" s="54"/>
      <c r="L1" s="54"/>
      <c r="M1" s="54"/>
      <c r="N1" s="54"/>
      <c r="O1" s="54"/>
      <c r="P1" s="54"/>
      <c r="Q1" s="54"/>
      <c r="R1" s="54"/>
      <c r="S1" s="53"/>
      <c r="T1" s="176"/>
      <c r="U1" s="53"/>
      <c r="V1" s="53"/>
      <c r="W1" s="53"/>
      <c r="X1" s="219" t="s">
        <v>0</v>
      </c>
      <c r="Y1" s="219"/>
      <c r="Z1" s="219"/>
      <c r="AA1" s="219"/>
      <c r="AB1" s="176"/>
      <c r="AC1" s="53"/>
      <c r="AD1" s="53"/>
    </row>
    <row r="2" spans="1:40" s="55" customFormat="1" x14ac:dyDescent="0.2">
      <c r="A2" s="53"/>
      <c r="B2" s="56"/>
      <c r="C2" s="56"/>
      <c r="D2" s="56"/>
      <c r="E2" s="56"/>
      <c r="F2" s="56"/>
      <c r="G2" s="56"/>
      <c r="H2" s="53" t="s">
        <v>20</v>
      </c>
      <c r="I2" s="53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3"/>
      <c r="Y2" s="56"/>
      <c r="Z2" s="53" t="s">
        <v>21</v>
      </c>
      <c r="AA2" s="56"/>
      <c r="AB2" s="56"/>
      <c r="AC2" s="56"/>
      <c r="AD2" s="56"/>
    </row>
    <row r="3" spans="1:40" s="55" customFormat="1" x14ac:dyDescent="0.2">
      <c r="A3" s="53"/>
      <c r="B3" s="53"/>
      <c r="C3" s="53"/>
      <c r="D3" s="53"/>
      <c r="E3" s="53"/>
      <c r="F3" s="56" t="s">
        <v>1</v>
      </c>
      <c r="G3" s="56"/>
      <c r="H3" s="56"/>
      <c r="I3" s="56"/>
      <c r="J3" s="56"/>
      <c r="K3" s="56"/>
      <c r="L3" s="56"/>
      <c r="M3" s="53"/>
      <c r="N3" s="53"/>
      <c r="O3" s="53"/>
      <c r="P3" s="53"/>
      <c r="Q3" s="53"/>
      <c r="R3" s="53"/>
      <c r="S3" s="53"/>
      <c r="T3" s="176"/>
      <c r="U3" s="53"/>
      <c r="V3" s="53"/>
      <c r="W3" s="53"/>
      <c r="X3" s="53"/>
      <c r="Y3" s="53"/>
      <c r="Z3" s="53"/>
      <c r="AA3" s="53"/>
      <c r="AB3" s="176"/>
      <c r="AC3" s="53"/>
      <c r="AD3" s="56"/>
    </row>
    <row r="4" spans="1:40" x14ac:dyDescent="0.2">
      <c r="A4" s="1"/>
      <c r="B4" s="220" t="s">
        <v>26</v>
      </c>
      <c r="C4" s="220"/>
      <c r="D4" s="220"/>
      <c r="E4" s="58" t="s">
        <v>62</v>
      </c>
      <c r="F4" s="58"/>
      <c r="G4" s="58"/>
      <c r="H4" s="46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77"/>
      <c r="U4" s="1"/>
      <c r="V4" s="1"/>
      <c r="W4" s="1"/>
      <c r="X4" s="1"/>
      <c r="Y4" s="1"/>
      <c r="Z4" s="1"/>
      <c r="AA4" s="54" t="s">
        <v>107</v>
      </c>
      <c r="AB4" s="54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2">
      <c r="A5" s="1"/>
      <c r="B5" s="1"/>
      <c r="C5" s="220"/>
      <c r="D5" s="220"/>
      <c r="E5" s="1"/>
      <c r="F5" s="1"/>
      <c r="G5" s="17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77"/>
      <c r="U5" s="1"/>
      <c r="V5" s="1"/>
      <c r="W5" s="1"/>
      <c r="X5" s="1"/>
      <c r="Y5" s="1"/>
      <c r="Z5" s="1"/>
      <c r="AA5" s="1"/>
      <c r="AB5" s="177"/>
      <c r="AC5" s="1"/>
      <c r="AD5" s="1"/>
      <c r="AE5" s="1"/>
      <c r="AF5" s="1"/>
    </row>
    <row r="6" spans="1:40" x14ac:dyDescent="0.2">
      <c r="A6" s="1"/>
      <c r="B6" s="1"/>
      <c r="C6" s="1"/>
      <c r="D6" s="1"/>
      <c r="E6" s="1"/>
      <c r="F6" s="1"/>
      <c r="G6" s="177"/>
      <c r="H6" s="220" t="s">
        <v>39</v>
      </c>
      <c r="I6" s="220"/>
      <c r="J6" s="220"/>
      <c r="K6" s="220"/>
      <c r="L6" s="1"/>
      <c r="M6" s="1"/>
      <c r="N6" s="1"/>
      <c r="O6" s="221" t="s">
        <v>85</v>
      </c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1"/>
      <c r="AB6" s="177"/>
      <c r="AC6" s="1" t="s">
        <v>122</v>
      </c>
      <c r="AD6" s="74"/>
      <c r="AE6" s="74"/>
      <c r="AF6" s="74"/>
    </row>
    <row r="7" spans="1:40" ht="13.5" thickBot="1" x14ac:dyDescent="0.25">
      <c r="A7" s="1"/>
      <c r="B7" s="1"/>
      <c r="C7" s="1"/>
      <c r="D7" s="1"/>
      <c r="E7" s="1"/>
      <c r="F7" s="1"/>
      <c r="G7" s="17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77"/>
      <c r="U7" s="1"/>
      <c r="V7" s="1"/>
      <c r="W7" s="1"/>
      <c r="X7" s="1"/>
      <c r="Y7" s="1"/>
      <c r="Z7" s="1"/>
      <c r="AA7" s="1"/>
      <c r="AB7" s="177"/>
      <c r="AC7" s="1"/>
      <c r="AD7" s="1"/>
      <c r="AE7" s="1"/>
      <c r="AF7" s="1"/>
    </row>
    <row r="8" spans="1:40" ht="39.75" customHeight="1" thickBot="1" x14ac:dyDescent="0.25">
      <c r="A8" s="215" t="s">
        <v>2</v>
      </c>
      <c r="B8" s="217" t="s">
        <v>137</v>
      </c>
      <c r="C8" s="215" t="s">
        <v>32</v>
      </c>
      <c r="D8" s="212" t="s">
        <v>3</v>
      </c>
      <c r="E8" s="213"/>
      <c r="F8" s="213"/>
      <c r="G8" s="213"/>
      <c r="H8" s="214"/>
      <c r="I8" s="212" t="s">
        <v>4</v>
      </c>
      <c r="J8" s="213"/>
      <c r="K8" s="213"/>
      <c r="L8" s="214"/>
      <c r="M8" s="212" t="s">
        <v>18</v>
      </c>
      <c r="N8" s="213"/>
      <c r="O8" s="213"/>
      <c r="P8" s="213"/>
      <c r="Q8" s="213"/>
      <c r="R8" s="213"/>
      <c r="S8" s="213"/>
      <c r="T8" s="213"/>
      <c r="U8" s="213"/>
      <c r="V8" s="214"/>
      <c r="W8" s="212" t="s">
        <v>14</v>
      </c>
      <c r="X8" s="213"/>
      <c r="Y8" s="213"/>
      <c r="Z8" s="213"/>
      <c r="AA8" s="213"/>
      <c r="AB8" s="213"/>
      <c r="AC8" s="213"/>
      <c r="AD8" s="214"/>
      <c r="AE8" s="215" t="s">
        <v>16</v>
      </c>
    </row>
    <row r="9" spans="1:40" ht="74.25" customHeight="1" thickBot="1" x14ac:dyDescent="0.25">
      <c r="A9" s="216"/>
      <c r="B9" s="218"/>
      <c r="C9" s="216"/>
      <c r="D9" s="3" t="s">
        <v>5</v>
      </c>
      <c r="E9" s="4" t="s">
        <v>6</v>
      </c>
      <c r="F9" s="4" t="s">
        <v>7</v>
      </c>
      <c r="G9" s="187" t="s">
        <v>8</v>
      </c>
      <c r="H9" s="179" t="s">
        <v>121</v>
      </c>
      <c r="I9" s="8" t="s">
        <v>6</v>
      </c>
      <c r="J9" s="6"/>
      <c r="K9" s="9" t="s">
        <v>8</v>
      </c>
      <c r="L9" s="10"/>
      <c r="M9" s="113" t="s">
        <v>72</v>
      </c>
      <c r="N9" s="113" t="s">
        <v>73</v>
      </c>
      <c r="O9" s="47" t="s">
        <v>6</v>
      </c>
      <c r="P9" s="6"/>
      <c r="Q9" s="4" t="s">
        <v>7</v>
      </c>
      <c r="R9" s="7" t="s">
        <v>8</v>
      </c>
      <c r="S9" s="6"/>
      <c r="T9" s="4" t="s">
        <v>9</v>
      </c>
      <c r="U9" s="179" t="s">
        <v>121</v>
      </c>
      <c r="V9" s="5" t="s">
        <v>10</v>
      </c>
      <c r="W9" s="113" t="s">
        <v>72</v>
      </c>
      <c r="X9" s="113" t="s">
        <v>73</v>
      </c>
      <c r="Y9" s="6" t="s">
        <v>6</v>
      </c>
      <c r="Z9" s="4" t="s">
        <v>7</v>
      </c>
      <c r="AA9" s="4" t="s">
        <v>8</v>
      </c>
      <c r="AB9" s="4" t="s">
        <v>9</v>
      </c>
      <c r="AC9" s="179" t="s">
        <v>121</v>
      </c>
      <c r="AD9" s="5" t="s">
        <v>10</v>
      </c>
      <c r="AE9" s="216"/>
    </row>
    <row r="10" spans="1:40" x14ac:dyDescent="0.2">
      <c r="A10" s="11" t="s">
        <v>46</v>
      </c>
      <c r="B10" s="209" t="s">
        <v>143</v>
      </c>
      <c r="C10" s="98" t="s">
        <v>33</v>
      </c>
      <c r="D10" s="13">
        <f t="shared" ref="D10:D21" si="0">IF(SUM(E10,F10,G10,H10) &lt;&gt; 0,SUM(E10,F10,G10,H10),"")</f>
        <v>8</v>
      </c>
      <c r="E10" s="37">
        <f t="shared" ref="E10:F13" si="1">IF(SUM(O10,Y10,I10) &lt;&gt; 0,SUM(O10,Y10,I10),"")</f>
        <v>4</v>
      </c>
      <c r="F10" s="37" t="str">
        <f t="shared" si="1"/>
        <v/>
      </c>
      <c r="G10" s="37">
        <f>IF(SUM(R10,AA10,K10) &lt;&gt; 0,SUM(R10,AA10,K10),"")</f>
        <v>4</v>
      </c>
      <c r="H10" s="180" t="str">
        <f>IF(SUM(U10,AC10) &lt;&gt; 0,SUM(U10,AC10),"")</f>
        <v/>
      </c>
      <c r="I10" s="99"/>
      <c r="J10" s="100"/>
      <c r="K10" s="101"/>
      <c r="L10" s="102"/>
      <c r="M10" s="109"/>
      <c r="N10" s="103"/>
      <c r="O10" s="104">
        <v>2</v>
      </c>
      <c r="P10" s="105" t="s">
        <v>35</v>
      </c>
      <c r="Q10" s="37"/>
      <c r="R10" s="106"/>
      <c r="S10" s="105"/>
      <c r="T10" s="107"/>
      <c r="U10" s="124"/>
      <c r="V10" s="124"/>
      <c r="W10" s="125"/>
      <c r="X10" s="94">
        <v>1</v>
      </c>
      <c r="Y10" s="105">
        <v>2</v>
      </c>
      <c r="Z10" s="37"/>
      <c r="AA10" s="37">
        <v>4</v>
      </c>
      <c r="AB10" s="107" t="s">
        <v>29</v>
      </c>
      <c r="AC10" s="124"/>
      <c r="AD10" s="108"/>
      <c r="AE10" s="48" t="s">
        <v>47</v>
      </c>
    </row>
    <row r="11" spans="1:40" x14ac:dyDescent="0.2">
      <c r="A11" s="95" t="s">
        <v>11</v>
      </c>
      <c r="B11" s="210" t="s">
        <v>139</v>
      </c>
      <c r="C11" s="12" t="s">
        <v>59</v>
      </c>
      <c r="D11" s="13">
        <f t="shared" si="0"/>
        <v>8</v>
      </c>
      <c r="E11" s="14" t="str">
        <f t="shared" si="1"/>
        <v/>
      </c>
      <c r="F11" s="14" t="str">
        <f t="shared" si="1"/>
        <v/>
      </c>
      <c r="G11" s="14">
        <f t="shared" ref="G11:G21" si="2">IF(SUM(R11,AA11,K11) &lt;&gt; 0,SUM(R11,AA11,K11),"")</f>
        <v>6</v>
      </c>
      <c r="H11" s="180">
        <f>IF(SUM(U11,AC11) &lt;&gt; 0,SUM(U11,AC11),"")</f>
        <v>2</v>
      </c>
      <c r="I11" s="21"/>
      <c r="J11" s="22"/>
      <c r="K11" s="23"/>
      <c r="L11" s="24"/>
      <c r="M11" s="110"/>
      <c r="N11" s="51">
        <v>3</v>
      </c>
      <c r="O11" s="16"/>
      <c r="P11" s="17"/>
      <c r="Q11" s="14"/>
      <c r="R11" s="18">
        <v>6</v>
      </c>
      <c r="S11" s="17"/>
      <c r="T11" s="19"/>
      <c r="U11" s="18">
        <v>2</v>
      </c>
      <c r="V11" s="115" t="s">
        <v>13</v>
      </c>
      <c r="W11" s="119"/>
      <c r="X11" s="96"/>
      <c r="Y11" s="17"/>
      <c r="Z11" s="14"/>
      <c r="AA11" s="14"/>
      <c r="AB11" s="19"/>
      <c r="AC11" s="115"/>
      <c r="AD11" s="20"/>
      <c r="AE11" s="97" t="s">
        <v>23</v>
      </c>
    </row>
    <row r="12" spans="1:40" x14ac:dyDescent="0.2">
      <c r="A12" s="95" t="s">
        <v>48</v>
      </c>
      <c r="B12" s="211" t="s">
        <v>144</v>
      </c>
      <c r="C12" s="12" t="s">
        <v>34</v>
      </c>
      <c r="D12" s="13">
        <f t="shared" si="0"/>
        <v>6</v>
      </c>
      <c r="E12" s="14">
        <f t="shared" si="1"/>
        <v>4</v>
      </c>
      <c r="F12" s="14" t="str">
        <f t="shared" si="1"/>
        <v/>
      </c>
      <c r="G12" s="14">
        <f t="shared" si="2"/>
        <v>2</v>
      </c>
      <c r="H12" s="180" t="str">
        <f t="shared" ref="H12:H21" si="3">IF(SUM(U12,AC12) &lt;&gt; 0,SUM(U12,AC12),"")</f>
        <v/>
      </c>
      <c r="I12" s="21"/>
      <c r="J12" s="22"/>
      <c r="K12" s="23"/>
      <c r="L12" s="24"/>
      <c r="M12" s="110"/>
      <c r="N12" s="51"/>
      <c r="O12" s="16">
        <v>2</v>
      </c>
      <c r="P12" s="17" t="s">
        <v>35</v>
      </c>
      <c r="Q12" s="14"/>
      <c r="R12" s="18"/>
      <c r="S12" s="17"/>
      <c r="T12" s="19"/>
      <c r="U12" s="115"/>
      <c r="V12" s="115"/>
      <c r="W12" s="119"/>
      <c r="X12" s="131">
        <v>1</v>
      </c>
      <c r="Y12" s="17">
        <v>2</v>
      </c>
      <c r="Z12" s="14"/>
      <c r="AA12" s="14">
        <v>2</v>
      </c>
      <c r="AB12" s="19" t="s">
        <v>12</v>
      </c>
      <c r="AC12" s="115"/>
      <c r="AD12" s="20"/>
      <c r="AE12" s="97" t="s">
        <v>27</v>
      </c>
    </row>
    <row r="13" spans="1:40" x14ac:dyDescent="0.2">
      <c r="A13" s="95" t="s">
        <v>115</v>
      </c>
      <c r="B13" s="200"/>
      <c r="C13" s="12" t="s">
        <v>34</v>
      </c>
      <c r="D13" s="13">
        <f t="shared" si="0"/>
        <v>6</v>
      </c>
      <c r="E13" s="14">
        <f t="shared" si="1"/>
        <v>4</v>
      </c>
      <c r="F13" s="14" t="str">
        <f t="shared" si="1"/>
        <v/>
      </c>
      <c r="G13" s="14">
        <f>IF(SUM(R13,AA13,K13) &lt;&gt; 0,SUM(R13,AA13,K13),"")</f>
        <v>2</v>
      </c>
      <c r="H13" s="180" t="str">
        <f t="shared" si="3"/>
        <v/>
      </c>
      <c r="I13" s="21">
        <v>2</v>
      </c>
      <c r="J13" s="22"/>
      <c r="K13" s="23"/>
      <c r="L13" s="24"/>
      <c r="M13" s="110"/>
      <c r="N13" s="51">
        <v>1</v>
      </c>
      <c r="O13" s="16">
        <v>2</v>
      </c>
      <c r="P13" s="17"/>
      <c r="Q13" s="14"/>
      <c r="R13" s="18">
        <v>2</v>
      </c>
      <c r="S13" s="17"/>
      <c r="T13" s="19" t="s">
        <v>12</v>
      </c>
      <c r="U13" s="115"/>
      <c r="V13" s="115"/>
      <c r="W13" s="119"/>
      <c r="X13" s="96"/>
      <c r="Y13" s="17"/>
      <c r="Z13" s="14"/>
      <c r="AA13" s="14"/>
      <c r="AB13" s="19"/>
      <c r="AC13" s="115"/>
      <c r="AD13" s="35"/>
      <c r="AE13" s="97" t="s">
        <v>116</v>
      </c>
    </row>
    <row r="14" spans="1:40" x14ac:dyDescent="0.2">
      <c r="A14" s="25" t="s">
        <v>74</v>
      </c>
      <c r="B14" s="207"/>
      <c r="C14" s="26" t="s">
        <v>109</v>
      </c>
      <c r="D14" s="13">
        <f t="shared" si="0"/>
        <v>14</v>
      </c>
      <c r="E14" s="14">
        <f t="shared" ref="E14:E21" si="4">IF(SUM(O14,Y14,I14) &lt;&gt; 0,SUM(O14,Y14,I14),"")</f>
        <v>6</v>
      </c>
      <c r="F14" s="14" t="str">
        <f t="shared" ref="F14:F21" si="5">IF(SUM(Q14,Z14,J14) &lt;&gt; 0,SUM(Q14,Z14,J14),"")</f>
        <v/>
      </c>
      <c r="G14" s="14">
        <f t="shared" si="2"/>
        <v>6</v>
      </c>
      <c r="H14" s="180">
        <f t="shared" si="3"/>
        <v>2</v>
      </c>
      <c r="I14" s="21"/>
      <c r="J14" s="22"/>
      <c r="K14" s="23"/>
      <c r="L14" s="24"/>
      <c r="M14" s="110"/>
      <c r="N14" s="52">
        <v>5.6</v>
      </c>
      <c r="O14" s="28">
        <v>6</v>
      </c>
      <c r="P14" s="29"/>
      <c r="Q14" s="27"/>
      <c r="R14" s="30">
        <v>6</v>
      </c>
      <c r="S14" s="29"/>
      <c r="T14" s="31"/>
      <c r="U14" s="188">
        <v>2</v>
      </c>
      <c r="V14" s="116" t="s">
        <v>13</v>
      </c>
      <c r="W14" s="121"/>
      <c r="X14" s="59"/>
      <c r="Y14" s="29"/>
      <c r="Z14" s="27"/>
      <c r="AA14" s="27"/>
      <c r="AB14" s="33"/>
      <c r="AC14" s="116"/>
      <c r="AD14" s="35"/>
      <c r="AE14" s="92" t="s">
        <v>63</v>
      </c>
    </row>
    <row r="15" spans="1:40" x14ac:dyDescent="0.2">
      <c r="A15" s="25" t="s">
        <v>37</v>
      </c>
      <c r="B15" s="211" t="s">
        <v>141</v>
      </c>
      <c r="C15" s="26" t="s">
        <v>110</v>
      </c>
      <c r="D15" s="13">
        <f t="shared" si="0"/>
        <v>14</v>
      </c>
      <c r="E15" s="14">
        <f>IF(SUM(O15,Y15,I15) &lt;&gt; 0,SUM(O15,Y15,I15),"")</f>
        <v>4</v>
      </c>
      <c r="F15" s="14">
        <f>IF(SUM(Q15,Z15,J15) &lt;&gt; 0,SUM(Q15,Z15,J15),"")</f>
        <v>4</v>
      </c>
      <c r="G15" s="14">
        <f>IF(SUM(R15,AA15,K15) &lt;&gt; 0,SUM(R15,AA15,K15),"")</f>
        <v>4</v>
      </c>
      <c r="H15" s="180">
        <f t="shared" si="3"/>
        <v>2</v>
      </c>
      <c r="I15" s="21"/>
      <c r="J15" s="22"/>
      <c r="K15" s="23"/>
      <c r="L15" s="24"/>
      <c r="M15" s="110"/>
      <c r="N15" s="52">
        <v>3.4</v>
      </c>
      <c r="O15" s="28">
        <v>4</v>
      </c>
      <c r="P15" s="29"/>
      <c r="Q15" s="27">
        <v>4</v>
      </c>
      <c r="R15" s="30">
        <v>4</v>
      </c>
      <c r="S15" s="29"/>
      <c r="T15" s="31"/>
      <c r="U15" s="188">
        <v>2</v>
      </c>
      <c r="V15" s="116" t="s">
        <v>13</v>
      </c>
      <c r="W15" s="121"/>
      <c r="X15" s="59"/>
      <c r="Y15" s="29"/>
      <c r="Z15" s="27"/>
      <c r="AA15" s="27"/>
      <c r="AB15" s="33"/>
      <c r="AC15" s="33"/>
      <c r="AD15" s="34"/>
      <c r="AE15" s="92" t="s">
        <v>17</v>
      </c>
    </row>
    <row r="16" spans="1:40" ht="24" x14ac:dyDescent="0.2">
      <c r="A16" s="25" t="s">
        <v>117</v>
      </c>
      <c r="B16" s="207"/>
      <c r="C16" s="26" t="s">
        <v>40</v>
      </c>
      <c r="D16" s="13">
        <f t="shared" si="0"/>
        <v>8</v>
      </c>
      <c r="E16" s="14">
        <f>IF(SUM(O16,Y16,I16) &lt;&gt; 0,SUM(O16,Y16,I16),"")</f>
        <v>4</v>
      </c>
      <c r="F16" s="14">
        <f t="shared" si="5"/>
        <v>2</v>
      </c>
      <c r="G16" s="14">
        <f t="shared" si="2"/>
        <v>2</v>
      </c>
      <c r="H16" s="180" t="str">
        <f t="shared" si="3"/>
        <v/>
      </c>
      <c r="I16" s="21"/>
      <c r="J16" s="22"/>
      <c r="K16" s="23"/>
      <c r="L16" s="24"/>
      <c r="M16" s="110"/>
      <c r="N16" s="52"/>
      <c r="O16" s="28">
        <v>2</v>
      </c>
      <c r="P16" s="29" t="s">
        <v>35</v>
      </c>
      <c r="Q16" s="27"/>
      <c r="R16" s="30"/>
      <c r="S16" s="29"/>
      <c r="T16" s="31"/>
      <c r="U16" s="50"/>
      <c r="V16" s="116"/>
      <c r="W16" s="121"/>
      <c r="X16" s="59">
        <v>1</v>
      </c>
      <c r="Y16" s="29">
        <v>2</v>
      </c>
      <c r="Z16" s="27">
        <v>2</v>
      </c>
      <c r="AA16" s="27">
        <v>2</v>
      </c>
      <c r="AB16" s="33" t="s">
        <v>12</v>
      </c>
      <c r="AC16" s="116"/>
      <c r="AD16" s="35"/>
      <c r="AE16" s="92" t="s">
        <v>41</v>
      </c>
    </row>
    <row r="17" spans="1:32" x14ac:dyDescent="0.2">
      <c r="A17" s="25" t="s">
        <v>43</v>
      </c>
      <c r="B17" s="207"/>
      <c r="C17" s="26" t="s">
        <v>36</v>
      </c>
      <c r="D17" s="13">
        <f t="shared" si="0"/>
        <v>12</v>
      </c>
      <c r="E17" s="14">
        <f>IF(SUM(O17,Y17,I17) &lt;&gt; 0,SUM(O17,Y17,I17),"")</f>
        <v>4</v>
      </c>
      <c r="F17" s="14">
        <f>IF(SUM(Q17,Z17,J17) &lt;&gt; 0,SUM(Q17,Z17,J17),"")</f>
        <v>2</v>
      </c>
      <c r="G17" s="14">
        <f>IF(SUM(R17,AA17,K17) &lt;&gt; 0,SUM(R17,AA17,K17),"")</f>
        <v>4</v>
      </c>
      <c r="H17" s="180">
        <f t="shared" si="3"/>
        <v>2</v>
      </c>
      <c r="I17" s="38"/>
      <c r="J17" s="39"/>
      <c r="K17" s="40"/>
      <c r="L17" s="41"/>
      <c r="M17" s="111"/>
      <c r="N17" s="52"/>
      <c r="O17" s="28">
        <v>2</v>
      </c>
      <c r="P17" s="29" t="s">
        <v>35</v>
      </c>
      <c r="Q17" s="27"/>
      <c r="R17" s="30"/>
      <c r="S17" s="29"/>
      <c r="T17" s="31"/>
      <c r="U17" s="50"/>
      <c r="V17" s="116"/>
      <c r="W17" s="59">
        <v>1</v>
      </c>
      <c r="X17" s="59"/>
      <c r="Y17" s="29">
        <v>2</v>
      </c>
      <c r="Z17" s="27">
        <v>2</v>
      </c>
      <c r="AA17" s="27">
        <v>4</v>
      </c>
      <c r="AB17" s="27"/>
      <c r="AC17" s="30">
        <v>2</v>
      </c>
      <c r="AD17" s="35" t="s">
        <v>13</v>
      </c>
      <c r="AE17" s="92" t="s">
        <v>15</v>
      </c>
    </row>
    <row r="18" spans="1:32" x14ac:dyDescent="0.2">
      <c r="A18" s="25" t="s">
        <v>54</v>
      </c>
      <c r="B18" s="200"/>
      <c r="C18" s="12" t="s">
        <v>31</v>
      </c>
      <c r="D18" s="13">
        <f t="shared" si="0"/>
        <v>20</v>
      </c>
      <c r="E18" s="14">
        <f>IF(SUM(O18,Y18,I18) &lt;&gt; 0,SUM(O18,Y18,I18),"")</f>
        <v>8</v>
      </c>
      <c r="F18" s="14">
        <f t="shared" si="5"/>
        <v>4</v>
      </c>
      <c r="G18" s="14">
        <f t="shared" si="2"/>
        <v>6</v>
      </c>
      <c r="H18" s="180">
        <f t="shared" si="3"/>
        <v>2</v>
      </c>
      <c r="I18" s="21">
        <v>2</v>
      </c>
      <c r="J18" s="22"/>
      <c r="K18" s="23"/>
      <c r="L18" s="24"/>
      <c r="M18" s="110"/>
      <c r="N18" s="52">
        <v>1</v>
      </c>
      <c r="O18" s="28">
        <v>2</v>
      </c>
      <c r="P18" s="29"/>
      <c r="Q18" s="27">
        <v>4</v>
      </c>
      <c r="R18" s="30">
        <v>2</v>
      </c>
      <c r="S18" s="29"/>
      <c r="T18" s="31" t="s">
        <v>12</v>
      </c>
      <c r="U18" s="50"/>
      <c r="V18" s="116"/>
      <c r="W18" s="59"/>
      <c r="X18" s="59">
        <v>2</v>
      </c>
      <c r="Y18" s="29">
        <v>4</v>
      </c>
      <c r="Z18" s="27"/>
      <c r="AA18" s="27">
        <v>4</v>
      </c>
      <c r="AB18" s="31"/>
      <c r="AC18" s="30">
        <v>2</v>
      </c>
      <c r="AD18" s="35" t="s">
        <v>13</v>
      </c>
      <c r="AE18" s="92" t="s">
        <v>15</v>
      </c>
    </row>
    <row r="19" spans="1:32" x14ac:dyDescent="0.2">
      <c r="A19" s="25" t="s">
        <v>44</v>
      </c>
      <c r="B19" s="200"/>
      <c r="C19" s="12" t="s">
        <v>31</v>
      </c>
      <c r="D19" s="13">
        <f t="shared" si="0"/>
        <v>6</v>
      </c>
      <c r="E19" s="14">
        <f>IF(SUM(O19,Y19,I19) &lt;&gt; 0,SUM(O19,Y19,I19),"")</f>
        <v>4</v>
      </c>
      <c r="F19" s="14" t="str">
        <f>IF(SUM(Q19,Z19,J19) &lt;&gt; 0,SUM(Q19,Z19,J19),"")</f>
        <v/>
      </c>
      <c r="G19" s="14">
        <f>IF(SUM(R19,AA19,K19) &lt;&gt; 0,SUM(R19,AA19,K19),"")</f>
        <v>2</v>
      </c>
      <c r="H19" s="180" t="str">
        <f t="shared" si="3"/>
        <v/>
      </c>
      <c r="I19" s="21"/>
      <c r="J19" s="22"/>
      <c r="K19" s="23"/>
      <c r="L19" s="24"/>
      <c r="M19" s="110"/>
      <c r="N19" s="52"/>
      <c r="O19" s="28">
        <v>2</v>
      </c>
      <c r="P19" s="29" t="s">
        <v>35</v>
      </c>
      <c r="Q19" s="27"/>
      <c r="R19" s="30"/>
      <c r="S19" s="29"/>
      <c r="T19" s="31"/>
      <c r="U19" s="50"/>
      <c r="V19" s="116"/>
      <c r="W19" s="59"/>
      <c r="X19" s="59"/>
      <c r="Y19" s="29">
        <v>2</v>
      </c>
      <c r="Z19" s="27"/>
      <c r="AA19" s="27">
        <v>2</v>
      </c>
      <c r="AB19" s="31" t="s">
        <v>12</v>
      </c>
      <c r="AC19" s="50"/>
      <c r="AD19" s="35"/>
      <c r="AE19" s="92" t="s">
        <v>15</v>
      </c>
    </row>
    <row r="20" spans="1:32" x14ac:dyDescent="0.2">
      <c r="A20" s="25" t="s">
        <v>78</v>
      </c>
      <c r="B20" s="207"/>
      <c r="C20" s="26" t="s">
        <v>33</v>
      </c>
      <c r="D20" s="13">
        <f t="shared" si="0"/>
        <v>8</v>
      </c>
      <c r="E20" s="14">
        <f t="shared" si="4"/>
        <v>4</v>
      </c>
      <c r="F20" s="14">
        <f t="shared" si="5"/>
        <v>2</v>
      </c>
      <c r="G20" s="15">
        <f t="shared" si="2"/>
        <v>2</v>
      </c>
      <c r="H20" s="180" t="str">
        <f t="shared" si="3"/>
        <v/>
      </c>
      <c r="I20" s="21">
        <v>2</v>
      </c>
      <c r="J20" s="22"/>
      <c r="K20" s="23"/>
      <c r="L20" s="24"/>
      <c r="M20" s="123">
        <v>1</v>
      </c>
      <c r="N20" s="52"/>
      <c r="O20" s="28">
        <v>2</v>
      </c>
      <c r="P20" s="29"/>
      <c r="Q20" s="27">
        <v>2</v>
      </c>
      <c r="R20" s="30">
        <v>2</v>
      </c>
      <c r="S20" s="29"/>
      <c r="T20" s="19" t="s">
        <v>12</v>
      </c>
      <c r="U20" s="115"/>
      <c r="V20" s="50"/>
      <c r="W20" s="120"/>
      <c r="X20" s="59"/>
      <c r="Y20" s="29"/>
      <c r="Z20" s="27"/>
      <c r="AA20" s="27"/>
      <c r="AB20" s="33"/>
      <c r="AC20" s="116"/>
      <c r="AD20" s="35"/>
      <c r="AE20" s="92" t="s">
        <v>15</v>
      </c>
    </row>
    <row r="21" spans="1:32" ht="24.75" thickBot="1" x14ac:dyDescent="0.25">
      <c r="A21" s="60" t="s">
        <v>50</v>
      </c>
      <c r="B21" s="202"/>
      <c r="C21" s="171" t="s">
        <v>33</v>
      </c>
      <c r="D21" s="13">
        <f t="shared" si="0"/>
        <v>10</v>
      </c>
      <c r="E21" s="77">
        <f t="shared" si="4"/>
        <v>4</v>
      </c>
      <c r="F21" s="77" t="str">
        <f t="shared" si="5"/>
        <v/>
      </c>
      <c r="G21" s="78">
        <f t="shared" si="2"/>
        <v>6</v>
      </c>
      <c r="H21" s="180" t="str">
        <f t="shared" si="3"/>
        <v/>
      </c>
      <c r="I21" s="79"/>
      <c r="J21" s="80"/>
      <c r="K21" s="81"/>
      <c r="L21" s="82"/>
      <c r="M21" s="126"/>
      <c r="N21" s="172"/>
      <c r="O21" s="67">
        <v>2</v>
      </c>
      <c r="P21" s="68" t="s">
        <v>35</v>
      </c>
      <c r="Q21" s="62"/>
      <c r="R21" s="69"/>
      <c r="S21" s="68"/>
      <c r="T21" s="70"/>
      <c r="U21" s="183"/>
      <c r="V21" s="117"/>
      <c r="W21" s="122"/>
      <c r="X21" s="173" t="s">
        <v>49</v>
      </c>
      <c r="Y21" s="68">
        <v>2</v>
      </c>
      <c r="Z21" s="62"/>
      <c r="AA21" s="62">
        <v>6</v>
      </c>
      <c r="AB21" s="70" t="s">
        <v>76</v>
      </c>
      <c r="AC21" s="183"/>
      <c r="AD21" s="174"/>
      <c r="AE21" s="132" t="s">
        <v>15</v>
      </c>
    </row>
    <row r="22" spans="1:32" x14ac:dyDescent="0.2">
      <c r="A22" s="1"/>
      <c r="B22" s="1"/>
      <c r="C22" s="1"/>
      <c r="D22" s="1"/>
      <c r="E22" s="1"/>
      <c r="F22" s="1"/>
      <c r="G22" s="17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77"/>
      <c r="U22" s="1"/>
      <c r="V22" s="1"/>
      <c r="W22" s="1"/>
      <c r="X22" s="1"/>
      <c r="Y22" s="1"/>
      <c r="Z22" s="1"/>
      <c r="AA22" s="1"/>
      <c r="AB22" s="177"/>
      <c r="AC22" s="1"/>
      <c r="AD22" s="1"/>
      <c r="AE22" s="1"/>
      <c r="AF22" s="1"/>
    </row>
    <row r="23" spans="1:32" x14ac:dyDescent="0.2">
      <c r="A23" s="57" t="s">
        <v>22</v>
      </c>
      <c r="B23" s="53"/>
      <c r="C23" s="53"/>
      <c r="D23" s="53"/>
      <c r="E23" s="56" t="s">
        <v>86</v>
      </c>
      <c r="F23" s="56"/>
      <c r="G23" s="56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7" t="s">
        <v>87</v>
      </c>
      <c r="S23" s="57"/>
      <c r="T23" s="57"/>
      <c r="U23" s="57"/>
      <c r="V23" s="57"/>
      <c r="W23" s="57"/>
      <c r="X23" s="53"/>
      <c r="Y23" s="53"/>
      <c r="Z23" s="53" t="s">
        <v>88</v>
      </c>
      <c r="AA23" s="53"/>
      <c r="AB23" s="176"/>
      <c r="AC23" s="53"/>
      <c r="AD23" s="53"/>
      <c r="AE23" s="53"/>
      <c r="AF23" s="1"/>
    </row>
  </sheetData>
  <mergeCells count="13">
    <mergeCell ref="AE8:AE9"/>
    <mergeCell ref="A8:A9"/>
    <mergeCell ref="C8:C9"/>
    <mergeCell ref="I8:L8"/>
    <mergeCell ref="D8:H8"/>
    <mergeCell ref="X1:AA1"/>
    <mergeCell ref="B4:D4"/>
    <mergeCell ref="C5:D5"/>
    <mergeCell ref="H6:K6"/>
    <mergeCell ref="M8:V8"/>
    <mergeCell ref="W8:AD8"/>
    <mergeCell ref="O6:Z6"/>
    <mergeCell ref="B8:B9"/>
  </mergeCells>
  <phoneticPr fontId="8" type="noConversion"/>
  <hyperlinks>
    <hyperlink ref="B10" r:id="rId1" tooltip="This link will open in a new browser window/tab"/>
    <hyperlink ref="B11" r:id="rId2"/>
    <hyperlink ref="B12" r:id="rId3"/>
    <hyperlink ref="B15" r:id="rId4"/>
  </hyperlinks>
  <pageMargins left="0.75" right="0.75" top="1" bottom="1" header="0.5" footer="0.5"/>
  <pageSetup paperSize="9" scale="95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M25"/>
  <sheetViews>
    <sheetView topLeftCell="A4" workbookViewId="0">
      <selection activeCell="B8" sqref="B8:B18"/>
    </sheetView>
  </sheetViews>
  <sheetFormatPr defaultRowHeight="12.75" x14ac:dyDescent="0.2"/>
  <cols>
    <col min="1" max="1" width="35" customWidth="1"/>
    <col min="2" max="2" width="9.5703125" bestFit="1" customWidth="1"/>
    <col min="3" max="3" width="7.85546875" bestFit="1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140625" customWidth="1"/>
    <col min="13" max="13" width="5.57031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5" customWidth="1"/>
    <col min="23" max="23" width="5.28515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8" bestFit="1" customWidth="1"/>
    <col min="32" max="32" width="3.7109375" customWidth="1"/>
    <col min="33" max="33" width="10.28515625" bestFit="1" customWidth="1"/>
  </cols>
  <sheetData>
    <row r="1" spans="1:39" s="55" customFormat="1" x14ac:dyDescent="0.2">
      <c r="A1" s="53"/>
      <c r="B1" s="53"/>
      <c r="C1" s="53"/>
      <c r="D1" s="54"/>
      <c r="E1" s="54"/>
      <c r="F1" s="54"/>
      <c r="G1" s="54"/>
      <c r="H1" s="53" t="s">
        <v>19</v>
      </c>
      <c r="I1" s="53"/>
      <c r="J1" s="54"/>
      <c r="K1" s="54"/>
      <c r="L1" s="54"/>
      <c r="M1" s="54"/>
      <c r="N1" s="54"/>
      <c r="O1" s="54"/>
      <c r="P1" s="54"/>
      <c r="Q1" s="54"/>
      <c r="R1" s="54"/>
      <c r="S1" s="53"/>
      <c r="T1" s="176"/>
      <c r="U1" s="53"/>
      <c r="V1" s="53"/>
      <c r="W1" s="53"/>
      <c r="X1" s="219" t="s">
        <v>0</v>
      </c>
      <c r="Y1" s="219"/>
      <c r="Z1" s="219"/>
      <c r="AA1" s="219"/>
      <c r="AB1" s="176"/>
      <c r="AC1" s="53"/>
      <c r="AD1" s="53"/>
    </row>
    <row r="2" spans="1:39" s="55" customFormat="1" x14ac:dyDescent="0.2">
      <c r="A2" s="53"/>
      <c r="B2" s="56"/>
      <c r="C2" s="56"/>
      <c r="D2" s="56"/>
      <c r="E2" s="56"/>
      <c r="F2" s="56"/>
      <c r="G2" s="56"/>
      <c r="H2" s="53" t="s">
        <v>20</v>
      </c>
      <c r="I2" s="53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3"/>
      <c r="Y2" s="56"/>
      <c r="Z2" s="53" t="s">
        <v>21</v>
      </c>
      <c r="AA2" s="56"/>
      <c r="AB2" s="56"/>
      <c r="AC2" s="56"/>
      <c r="AD2" s="56"/>
    </row>
    <row r="3" spans="1:39" s="55" customFormat="1" x14ac:dyDescent="0.2">
      <c r="A3" s="53"/>
      <c r="B3" s="53"/>
      <c r="C3" s="53"/>
      <c r="D3" s="53"/>
      <c r="E3" s="53"/>
      <c r="F3" s="56" t="s">
        <v>1</v>
      </c>
      <c r="G3" s="56"/>
      <c r="H3" s="56"/>
      <c r="I3" s="56"/>
      <c r="J3" s="56"/>
      <c r="K3" s="56"/>
      <c r="L3" s="56"/>
      <c r="M3" s="53"/>
      <c r="N3" s="53"/>
      <c r="O3" s="53"/>
      <c r="P3" s="53"/>
      <c r="Q3" s="53"/>
      <c r="R3" s="53"/>
      <c r="S3" s="53"/>
      <c r="T3" s="176"/>
      <c r="U3" s="53"/>
      <c r="V3" s="53"/>
      <c r="W3" s="53"/>
      <c r="X3" s="53"/>
      <c r="Y3" s="53"/>
      <c r="Z3" s="53"/>
      <c r="AA3" s="53"/>
      <c r="AB3" s="176"/>
      <c r="AC3" s="53"/>
      <c r="AD3" s="56"/>
    </row>
    <row r="4" spans="1:39" x14ac:dyDescent="0.2">
      <c r="A4" s="1"/>
      <c r="B4" s="90" t="s">
        <v>26</v>
      </c>
      <c r="C4" s="90"/>
      <c r="D4" s="90"/>
      <c r="E4" s="58" t="s">
        <v>62</v>
      </c>
      <c r="F4" s="58"/>
      <c r="G4" s="58"/>
      <c r="H4" s="46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77"/>
      <c r="U4" s="1"/>
      <c r="V4" s="1"/>
      <c r="W4" s="1"/>
      <c r="X4" s="1"/>
      <c r="Y4" s="1"/>
      <c r="Z4" s="1"/>
      <c r="AA4" s="54" t="s">
        <v>107</v>
      </c>
      <c r="AB4" s="54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51</v>
      </c>
      <c r="C5" s="220"/>
      <c r="D5" s="220"/>
      <c r="E5" s="2" t="s">
        <v>82</v>
      </c>
      <c r="F5" s="1"/>
      <c r="G5" s="177"/>
      <c r="H5" s="1"/>
      <c r="I5" s="1"/>
      <c r="J5" s="2" t="s">
        <v>52</v>
      </c>
      <c r="K5" s="1"/>
      <c r="L5" s="1"/>
      <c r="M5" s="1"/>
      <c r="N5" s="1"/>
      <c r="O5" s="1"/>
      <c r="P5" s="1"/>
      <c r="Q5" s="1"/>
      <c r="R5" s="1"/>
      <c r="S5" s="1"/>
      <c r="T5" s="177"/>
      <c r="U5" s="1"/>
      <c r="V5" s="1"/>
      <c r="W5" s="1"/>
      <c r="X5" s="1"/>
      <c r="Y5" s="1"/>
      <c r="Z5" s="1"/>
      <c r="AA5" s="1"/>
      <c r="AB5" s="177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77"/>
      <c r="H6" s="220" t="s">
        <v>45</v>
      </c>
      <c r="I6" s="220"/>
      <c r="J6" s="220"/>
      <c r="K6" s="220"/>
      <c r="L6" s="1"/>
      <c r="M6" s="1"/>
      <c r="N6" s="1"/>
      <c r="O6" s="221" t="s">
        <v>85</v>
      </c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1"/>
      <c r="AB6" s="177"/>
      <c r="AC6" s="1" t="s">
        <v>122</v>
      </c>
      <c r="AD6" s="74"/>
      <c r="AE6" s="74"/>
      <c r="AF6" s="74"/>
    </row>
    <row r="7" spans="1:39" ht="13.5" thickBot="1" x14ac:dyDescent="0.25">
      <c r="A7" s="1"/>
      <c r="B7" s="1"/>
      <c r="C7" s="1"/>
      <c r="D7" s="1"/>
      <c r="E7" s="1"/>
      <c r="F7" s="1"/>
      <c r="G7" s="17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77"/>
      <c r="U7" s="1"/>
      <c r="V7" s="1"/>
      <c r="W7" s="1"/>
      <c r="X7" s="1"/>
      <c r="Y7" s="1"/>
      <c r="Z7" s="1"/>
      <c r="AA7" s="1"/>
      <c r="AB7" s="177"/>
      <c r="AC7" s="1"/>
      <c r="AD7" s="1"/>
      <c r="AE7" s="1"/>
      <c r="AF7" s="1"/>
    </row>
    <row r="8" spans="1:39" ht="39.75" customHeight="1" thickBot="1" x14ac:dyDescent="0.25">
      <c r="A8" s="215" t="s">
        <v>2</v>
      </c>
      <c r="B8" s="217" t="s">
        <v>137</v>
      </c>
      <c r="C8" s="215" t="s">
        <v>32</v>
      </c>
      <c r="D8" s="212" t="s">
        <v>3</v>
      </c>
      <c r="E8" s="213"/>
      <c r="F8" s="213"/>
      <c r="G8" s="213"/>
      <c r="H8" s="214"/>
      <c r="I8" s="212" t="s">
        <v>4</v>
      </c>
      <c r="J8" s="213"/>
      <c r="K8" s="213"/>
      <c r="L8" s="214"/>
      <c r="M8" s="212" t="s">
        <v>18</v>
      </c>
      <c r="N8" s="213"/>
      <c r="O8" s="213"/>
      <c r="P8" s="213"/>
      <c r="Q8" s="213"/>
      <c r="R8" s="213"/>
      <c r="S8" s="213"/>
      <c r="T8" s="213"/>
      <c r="U8" s="213"/>
      <c r="V8" s="214"/>
      <c r="W8" s="212" t="s">
        <v>14</v>
      </c>
      <c r="X8" s="213"/>
      <c r="Y8" s="213"/>
      <c r="Z8" s="213"/>
      <c r="AA8" s="213"/>
      <c r="AB8" s="213"/>
      <c r="AC8" s="213"/>
      <c r="AD8" s="214"/>
      <c r="AE8" s="44" t="s">
        <v>16</v>
      </c>
    </row>
    <row r="9" spans="1:39" ht="74.25" customHeight="1" thickBot="1" x14ac:dyDescent="0.25">
      <c r="A9" s="216"/>
      <c r="B9" s="218"/>
      <c r="C9" s="216"/>
      <c r="D9" s="3" t="s">
        <v>5</v>
      </c>
      <c r="E9" s="4" t="s">
        <v>6</v>
      </c>
      <c r="F9" s="4" t="s">
        <v>7</v>
      </c>
      <c r="G9" s="187" t="s">
        <v>8</v>
      </c>
      <c r="H9" s="179" t="s">
        <v>121</v>
      </c>
      <c r="I9" s="8" t="s">
        <v>6</v>
      </c>
      <c r="J9" s="6"/>
      <c r="K9" s="9" t="s">
        <v>8</v>
      </c>
      <c r="L9" s="10"/>
      <c r="M9" s="113" t="s">
        <v>72</v>
      </c>
      <c r="N9" s="113" t="s">
        <v>73</v>
      </c>
      <c r="O9" s="47" t="s">
        <v>6</v>
      </c>
      <c r="P9" s="6"/>
      <c r="Q9" s="4" t="s">
        <v>7</v>
      </c>
      <c r="R9" s="7" t="s">
        <v>8</v>
      </c>
      <c r="S9" s="6"/>
      <c r="T9" s="4" t="s">
        <v>9</v>
      </c>
      <c r="U9" s="179" t="s">
        <v>121</v>
      </c>
      <c r="V9" s="5" t="s">
        <v>10</v>
      </c>
      <c r="W9" s="113" t="s">
        <v>72</v>
      </c>
      <c r="X9" s="113" t="s">
        <v>73</v>
      </c>
      <c r="Y9" s="6" t="s">
        <v>6</v>
      </c>
      <c r="Z9" s="4" t="s">
        <v>7</v>
      </c>
      <c r="AA9" s="4" t="s">
        <v>8</v>
      </c>
      <c r="AB9" s="4" t="s">
        <v>9</v>
      </c>
      <c r="AC9" s="179" t="s">
        <v>121</v>
      </c>
      <c r="AD9" s="5" t="s">
        <v>10</v>
      </c>
      <c r="AE9" s="45"/>
    </row>
    <row r="10" spans="1:39" x14ac:dyDescent="0.2">
      <c r="A10" s="11" t="s">
        <v>118</v>
      </c>
      <c r="B10" s="203" t="s">
        <v>145</v>
      </c>
      <c r="C10" s="98" t="s">
        <v>34</v>
      </c>
      <c r="D10" s="13">
        <f t="shared" ref="D10:D23" si="0">IF(SUM(E10,F10,G10,H10) &lt;&gt; 0,SUM(E10,F10,G10,H10),"")</f>
        <v>6</v>
      </c>
      <c r="E10" s="37">
        <f>IF(SUM(O10,Y10,I10) &lt;&gt; 0,SUM(O10,Y10,I10),"")</f>
        <v>4</v>
      </c>
      <c r="F10" s="37" t="str">
        <f>IF(SUM(Q10,Z10,J10) &lt;&gt; 0,SUM(Q10,Z10,J10),"")</f>
        <v/>
      </c>
      <c r="G10" s="37">
        <f>IF(SUM(R10,AA10,K10) &lt;&gt; 0,SUM(R10,AA10,K10),"")</f>
        <v>2</v>
      </c>
      <c r="H10" s="98" t="str">
        <f>IF(SUM(U10,AC10) &lt;&gt; 0,SUM(U10,AC10),"")</f>
        <v/>
      </c>
      <c r="I10" s="99"/>
      <c r="J10" s="100"/>
      <c r="K10" s="101"/>
      <c r="L10" s="102"/>
      <c r="M10" s="109"/>
      <c r="N10" s="103"/>
      <c r="O10" s="104">
        <v>2</v>
      </c>
      <c r="P10" s="105" t="s">
        <v>35</v>
      </c>
      <c r="Q10" s="37"/>
      <c r="R10" s="106"/>
      <c r="S10" s="105"/>
      <c r="T10" s="107"/>
      <c r="U10" s="124"/>
      <c r="V10" s="124"/>
      <c r="W10" s="125"/>
      <c r="X10" s="94"/>
      <c r="Y10" s="105">
        <v>2</v>
      </c>
      <c r="Z10" s="37"/>
      <c r="AA10" s="37">
        <v>2</v>
      </c>
      <c r="AB10" s="148" t="s">
        <v>12</v>
      </c>
      <c r="AC10" s="114"/>
      <c r="AD10" s="114"/>
      <c r="AE10" s="48" t="s">
        <v>80</v>
      </c>
    </row>
    <row r="11" spans="1:39" x14ac:dyDescent="0.2">
      <c r="A11" s="95" t="s">
        <v>123</v>
      </c>
      <c r="B11" s="200"/>
      <c r="C11" s="26" t="s">
        <v>40</v>
      </c>
      <c r="D11" s="13">
        <f t="shared" si="0"/>
        <v>6</v>
      </c>
      <c r="E11" s="14">
        <f>IF(SUM(O11,Y11,I11) &lt;&gt; 0,SUM(O11,Y11,I11),"")</f>
        <v>4</v>
      </c>
      <c r="F11" s="14" t="str">
        <f>IF(SUM(P11,Z11,J11) &lt;&gt; 0,SUM(P11,Z11,J11),"")</f>
        <v/>
      </c>
      <c r="G11" s="14">
        <f t="shared" ref="G11:G21" si="1">IF(SUM(R11,AA11,K11) &lt;&gt; 0,SUM(R11,AA11,K11),"")</f>
        <v>2</v>
      </c>
      <c r="H11" s="12" t="str">
        <f>IF(SUM(U11,AC11) &lt;&gt; 0,SUM(U11,AC11),"")</f>
        <v/>
      </c>
      <c r="I11" s="21">
        <v>2</v>
      </c>
      <c r="J11" s="22"/>
      <c r="K11" s="23"/>
      <c r="L11" s="24"/>
      <c r="M11" s="110"/>
      <c r="N11" s="51">
        <v>1</v>
      </c>
      <c r="O11" s="16">
        <v>2</v>
      </c>
      <c r="P11" s="17"/>
      <c r="Q11" s="14"/>
      <c r="R11" s="18">
        <v>2</v>
      </c>
      <c r="S11" s="17"/>
      <c r="T11" s="19" t="s">
        <v>12</v>
      </c>
      <c r="U11" s="115"/>
      <c r="V11" s="115"/>
      <c r="W11" s="119"/>
      <c r="X11" s="96"/>
      <c r="Y11" s="17"/>
      <c r="Z11" s="14"/>
      <c r="AA11" s="14"/>
      <c r="AB11" s="19"/>
      <c r="AC11" s="115"/>
      <c r="AD11" s="115"/>
      <c r="AE11" s="97" t="s">
        <v>27</v>
      </c>
    </row>
    <row r="12" spans="1:39" x14ac:dyDescent="0.2">
      <c r="A12" s="25" t="s">
        <v>124</v>
      </c>
      <c r="B12" s="207"/>
      <c r="C12" s="26" t="s">
        <v>34</v>
      </c>
      <c r="D12" s="13">
        <f t="shared" si="0"/>
        <v>6</v>
      </c>
      <c r="E12" s="14">
        <f t="shared" ref="E12" si="2">IF(SUM(O12,Y12,I12) &lt;&gt; 0,SUM(O12,Y12,I12),"")</f>
        <v>4</v>
      </c>
      <c r="F12" s="14" t="str">
        <f>IF(SUM(Q12,Z12,J12) &lt;&gt; 0,SUM(Q12,Z12,J12),"")</f>
        <v/>
      </c>
      <c r="G12" s="14">
        <f t="shared" si="1"/>
        <v>2</v>
      </c>
      <c r="H12" s="12" t="str">
        <f>IF(SUM(U12,AC12) &lt;&gt; 0,SUM(U12,AC12),"")</f>
        <v/>
      </c>
      <c r="I12" s="21"/>
      <c r="J12" s="22"/>
      <c r="K12" s="23"/>
      <c r="L12" s="24"/>
      <c r="M12" s="110"/>
      <c r="N12" s="52"/>
      <c r="O12" s="28">
        <v>2</v>
      </c>
      <c r="P12" s="29" t="s">
        <v>35</v>
      </c>
      <c r="Q12" s="27"/>
      <c r="R12" s="30"/>
      <c r="S12" s="29"/>
      <c r="T12" s="31"/>
      <c r="U12" s="50"/>
      <c r="V12" s="116"/>
      <c r="W12" s="121"/>
      <c r="X12" s="59">
        <v>1</v>
      </c>
      <c r="Y12" s="29">
        <v>2</v>
      </c>
      <c r="Z12" s="27"/>
      <c r="AA12" s="27">
        <v>2</v>
      </c>
      <c r="AB12" s="33" t="s">
        <v>12</v>
      </c>
      <c r="AC12" s="33"/>
      <c r="AD12" s="133"/>
      <c r="AE12" s="97" t="s">
        <v>27</v>
      </c>
    </row>
    <row r="13" spans="1:39" x14ac:dyDescent="0.2">
      <c r="A13" s="25" t="s">
        <v>125</v>
      </c>
      <c r="B13" s="207"/>
      <c r="C13" s="26" t="s">
        <v>34</v>
      </c>
      <c r="D13" s="13">
        <f t="shared" si="0"/>
        <v>6</v>
      </c>
      <c r="E13" s="14">
        <f t="shared" ref="E13:E21" si="3">IF(SUM(O13,Y13,I13) &lt;&gt; 0,SUM(O13,Y13,I13),"")</f>
        <v>4</v>
      </c>
      <c r="F13" s="14" t="str">
        <f>IF(SUM(Q13,Z13,J13) &lt;&gt; 0,SUM(Q13,Z13,J13),"")</f>
        <v/>
      </c>
      <c r="G13" s="14">
        <f t="shared" si="1"/>
        <v>2</v>
      </c>
      <c r="H13" s="12" t="str">
        <f t="shared" ref="H13:H21" si="4">IF(SUM(U13,AC13) &lt;&gt; 0,SUM(U13,AC13),"")</f>
        <v/>
      </c>
      <c r="I13" s="21">
        <v>2</v>
      </c>
      <c r="J13" s="22"/>
      <c r="K13" s="23"/>
      <c r="L13" s="24"/>
      <c r="M13" s="110"/>
      <c r="N13" s="52">
        <v>1</v>
      </c>
      <c r="O13" s="28">
        <v>2</v>
      </c>
      <c r="P13" s="29"/>
      <c r="Q13" s="27"/>
      <c r="R13" s="30">
        <v>2</v>
      </c>
      <c r="S13" s="29"/>
      <c r="T13" s="19" t="s">
        <v>12</v>
      </c>
      <c r="U13" s="115"/>
      <c r="V13" s="116"/>
      <c r="W13" s="121"/>
      <c r="X13" s="59"/>
      <c r="Y13" s="29"/>
      <c r="Z13" s="27"/>
      <c r="AA13" s="27"/>
      <c r="AB13" s="31"/>
      <c r="AC13" s="50"/>
      <c r="AD13" s="50"/>
      <c r="AE13" s="49" t="s">
        <v>15</v>
      </c>
    </row>
    <row r="14" spans="1:39" x14ac:dyDescent="0.2">
      <c r="A14" s="25" t="s">
        <v>126</v>
      </c>
      <c r="B14" s="207"/>
      <c r="C14" s="26" t="s">
        <v>33</v>
      </c>
      <c r="D14" s="13">
        <f t="shared" si="0"/>
        <v>8</v>
      </c>
      <c r="E14" s="14">
        <f>IF(SUM(O14,Y14,I14) &lt;&gt; 0,SUM(O14,Y14,I14),"")</f>
        <v>4</v>
      </c>
      <c r="F14" s="14" t="str">
        <f>IF(SUM(Q14,Z14,J14) &lt;&gt; 0,SUM(Q14,Z14,J14),"")</f>
        <v/>
      </c>
      <c r="G14" s="14">
        <f>IF(SUM(R14,AA14,K14) &lt;&gt; 0,SUM(R14,AA14,K14),"")</f>
        <v>4</v>
      </c>
      <c r="H14" s="12" t="str">
        <f>IF(SUM(U14,AC14) &lt;&gt; 0,SUM(U14,AC14),"")</f>
        <v/>
      </c>
      <c r="I14" s="21">
        <v>2</v>
      </c>
      <c r="J14" s="22"/>
      <c r="K14" s="23"/>
      <c r="L14" s="24"/>
      <c r="M14" s="123">
        <v>1</v>
      </c>
      <c r="N14" s="52"/>
      <c r="O14" s="28">
        <v>2</v>
      </c>
      <c r="P14" s="29"/>
      <c r="Q14" s="27"/>
      <c r="R14" s="30">
        <v>4</v>
      </c>
      <c r="S14" s="29"/>
      <c r="T14" s="19" t="s">
        <v>29</v>
      </c>
      <c r="U14" s="115"/>
      <c r="V14" s="50"/>
      <c r="W14" s="120"/>
      <c r="X14" s="59"/>
      <c r="Y14" s="29"/>
      <c r="Z14" s="27"/>
      <c r="AA14" s="27"/>
      <c r="AB14" s="33"/>
      <c r="AC14" s="115"/>
      <c r="AD14" s="115"/>
      <c r="AE14" s="92" t="s">
        <v>127</v>
      </c>
    </row>
    <row r="15" spans="1:39" x14ac:dyDescent="0.2">
      <c r="A15" s="25" t="s">
        <v>44</v>
      </c>
      <c r="B15" s="207"/>
      <c r="C15" s="26" t="s">
        <v>31</v>
      </c>
      <c r="D15" s="13">
        <f t="shared" si="0"/>
        <v>14</v>
      </c>
      <c r="E15" s="14">
        <f>IF(SUM(O15,Y15,I15) &lt;&gt; 0,SUM(O15,Y15,I15),"")</f>
        <v>4</v>
      </c>
      <c r="F15" s="14">
        <f>IF(SUM(Q15,Z15,J15) &lt;&gt; 0,SUM(Q15,Z15,J15),"")</f>
        <v>2</v>
      </c>
      <c r="G15" s="14">
        <f>IF(SUM(R15,AA15,K15) &lt;&gt; 0,SUM(R15,AA15,K15),"")</f>
        <v>6</v>
      </c>
      <c r="H15" s="12">
        <f>IF(SUM(U15,AC15) &lt;&gt; 0,SUM(U15,AC15),"")</f>
        <v>2</v>
      </c>
      <c r="I15" s="21"/>
      <c r="J15" s="22"/>
      <c r="K15" s="23"/>
      <c r="L15" s="24"/>
      <c r="M15" s="110"/>
      <c r="N15" s="52" t="s">
        <v>49</v>
      </c>
      <c r="O15" s="28">
        <v>4</v>
      </c>
      <c r="P15" s="29"/>
      <c r="Q15" s="27">
        <v>2</v>
      </c>
      <c r="R15" s="30">
        <v>6</v>
      </c>
      <c r="S15" s="29"/>
      <c r="T15" s="31" t="s">
        <v>49</v>
      </c>
      <c r="U15" s="188">
        <v>2</v>
      </c>
      <c r="V15" s="116" t="s">
        <v>13</v>
      </c>
      <c r="W15" s="121"/>
      <c r="X15" s="59"/>
      <c r="Y15" s="29"/>
      <c r="Z15" s="27"/>
      <c r="AA15" s="27"/>
      <c r="AB15" s="31"/>
      <c r="AC15" s="50"/>
      <c r="AD15" s="50"/>
      <c r="AE15" s="92" t="s">
        <v>15</v>
      </c>
    </row>
    <row r="16" spans="1:39" x14ac:dyDescent="0.2">
      <c r="A16" s="25" t="s">
        <v>128</v>
      </c>
      <c r="B16" s="211" t="s">
        <v>146</v>
      </c>
      <c r="C16" s="26" t="s">
        <v>36</v>
      </c>
      <c r="D16" s="13">
        <f t="shared" si="0"/>
        <v>12</v>
      </c>
      <c r="E16" s="14">
        <f>IF(SUM(O16,Y16,I16) &lt;&gt; 0,SUM(O16,Y16,I16),"")</f>
        <v>4</v>
      </c>
      <c r="F16" s="14">
        <f>IF(SUM(Q16,Z16,J16) &lt;&gt; 0,SUM(Q16,Z16,J16),"")</f>
        <v>2</v>
      </c>
      <c r="G16" s="14">
        <f>IF(SUM(R16,AA16,K16) &lt;&gt; 0,SUM(R16,AA16,K16),"")</f>
        <v>4</v>
      </c>
      <c r="H16" s="12">
        <f>IF(SUM(U16,AC16) &lt;&gt; 0,SUM(U16,AC16),"")</f>
        <v>2</v>
      </c>
      <c r="I16" s="21"/>
      <c r="J16" s="22"/>
      <c r="K16" s="23"/>
      <c r="L16" s="24"/>
      <c r="M16" s="110"/>
      <c r="N16" s="52"/>
      <c r="O16" s="28">
        <v>2</v>
      </c>
      <c r="P16" s="29" t="s">
        <v>35</v>
      </c>
      <c r="Q16" s="27"/>
      <c r="R16" s="30"/>
      <c r="S16" s="29"/>
      <c r="T16" s="31"/>
      <c r="U16" s="50"/>
      <c r="V16" s="116"/>
      <c r="W16" s="59">
        <v>1</v>
      </c>
      <c r="X16" s="59"/>
      <c r="Y16" s="29">
        <v>2</v>
      </c>
      <c r="Z16" s="27">
        <v>2</v>
      </c>
      <c r="AA16" s="27">
        <v>4</v>
      </c>
      <c r="AB16" s="31"/>
      <c r="AC16" s="188">
        <v>2</v>
      </c>
      <c r="AD16" s="50" t="s">
        <v>13</v>
      </c>
      <c r="AE16" s="92" t="s">
        <v>129</v>
      </c>
    </row>
    <row r="17" spans="1:32" x14ac:dyDescent="0.2">
      <c r="A17" s="25" t="s">
        <v>130</v>
      </c>
      <c r="B17" s="207"/>
      <c r="C17" s="26" t="s">
        <v>40</v>
      </c>
      <c r="D17" s="13">
        <f t="shared" si="0"/>
        <v>14</v>
      </c>
      <c r="E17" s="14">
        <f>IF(SUM(O17,Y17,I17) &lt;&gt; 0,SUM(O17,Y17,I17),"")</f>
        <v>6</v>
      </c>
      <c r="F17" s="14">
        <f t="shared" ref="F17:F21" si="5">IF(SUM(Q17,Z17,J17) &lt;&gt; 0,SUM(Q17,Z17,J17),"")</f>
        <v>2</v>
      </c>
      <c r="G17" s="14">
        <f t="shared" si="1"/>
        <v>4</v>
      </c>
      <c r="H17" s="12">
        <f t="shared" si="4"/>
        <v>2</v>
      </c>
      <c r="I17" s="21">
        <v>2</v>
      </c>
      <c r="J17" s="22"/>
      <c r="K17" s="23"/>
      <c r="L17" s="24"/>
      <c r="M17" s="110"/>
      <c r="N17" s="52" t="s">
        <v>131</v>
      </c>
      <c r="O17" s="28">
        <v>4</v>
      </c>
      <c r="P17" s="29"/>
      <c r="Q17" s="27">
        <v>2</v>
      </c>
      <c r="R17" s="30">
        <v>4</v>
      </c>
      <c r="S17" s="29"/>
      <c r="T17" s="31"/>
      <c r="U17" s="188">
        <v>2</v>
      </c>
      <c r="V17" s="116" t="s">
        <v>13</v>
      </c>
      <c r="W17" s="121"/>
      <c r="X17" s="59"/>
      <c r="Y17" s="29"/>
      <c r="Z17" s="27"/>
      <c r="AA17" s="27"/>
      <c r="AB17" s="33"/>
      <c r="AC17" s="116"/>
      <c r="AD17" s="116"/>
      <c r="AE17" s="92" t="s">
        <v>71</v>
      </c>
    </row>
    <row r="18" spans="1:32" s="43" customFormat="1" x14ac:dyDescent="0.2">
      <c r="A18" s="25" t="s">
        <v>132</v>
      </c>
      <c r="B18" s="211" t="s">
        <v>147</v>
      </c>
      <c r="C18" s="26" t="s">
        <v>34</v>
      </c>
      <c r="D18" s="13">
        <f t="shared" si="0"/>
        <v>6</v>
      </c>
      <c r="E18" s="14">
        <f t="shared" si="3"/>
        <v>4</v>
      </c>
      <c r="F18" s="14" t="str">
        <f t="shared" si="5"/>
        <v/>
      </c>
      <c r="G18" s="14">
        <f t="shared" si="1"/>
        <v>2</v>
      </c>
      <c r="H18" s="12" t="str">
        <f t="shared" si="4"/>
        <v/>
      </c>
      <c r="I18" s="21"/>
      <c r="J18" s="22"/>
      <c r="K18" s="23"/>
      <c r="L18" s="24"/>
      <c r="M18" s="110"/>
      <c r="N18" s="52"/>
      <c r="O18" s="28">
        <v>2</v>
      </c>
      <c r="P18" s="29" t="s">
        <v>35</v>
      </c>
      <c r="Q18" s="27"/>
      <c r="R18" s="30"/>
      <c r="S18" s="29"/>
      <c r="T18" s="31"/>
      <c r="U18" s="50"/>
      <c r="V18" s="50"/>
      <c r="W18" s="120"/>
      <c r="X18" s="59">
        <v>1</v>
      </c>
      <c r="Y18" s="29">
        <v>2</v>
      </c>
      <c r="Z18" s="27"/>
      <c r="AA18" s="27">
        <v>2</v>
      </c>
      <c r="AB18" s="42" t="s">
        <v>12</v>
      </c>
      <c r="AC18" s="185"/>
      <c r="AD18" s="116"/>
      <c r="AE18" s="92" t="s">
        <v>133</v>
      </c>
    </row>
    <row r="19" spans="1:32" x14ac:dyDescent="0.2">
      <c r="A19" s="25" t="s">
        <v>134</v>
      </c>
      <c r="B19" s="207"/>
      <c r="C19" s="26" t="s">
        <v>34</v>
      </c>
      <c r="D19" s="13">
        <f t="shared" si="0"/>
        <v>8</v>
      </c>
      <c r="E19" s="14">
        <f>IF(SUM(O19,Y19,I19) &lt;&gt; 0,SUM(O19,Y19,I19),"")</f>
        <v>4</v>
      </c>
      <c r="F19" s="14" t="str">
        <f t="shared" si="5"/>
        <v/>
      </c>
      <c r="G19" s="14">
        <f t="shared" si="1"/>
        <v>4</v>
      </c>
      <c r="H19" s="12" t="str">
        <f t="shared" si="4"/>
        <v/>
      </c>
      <c r="I19" s="21">
        <v>2</v>
      </c>
      <c r="J19" s="22"/>
      <c r="K19" s="23"/>
      <c r="L19" s="24"/>
      <c r="M19" s="110"/>
      <c r="N19" s="52">
        <v>1</v>
      </c>
      <c r="O19" s="28">
        <v>2</v>
      </c>
      <c r="P19" s="29"/>
      <c r="Q19" s="27"/>
      <c r="R19" s="30">
        <v>4</v>
      </c>
      <c r="S19" s="29"/>
      <c r="T19" s="19" t="s">
        <v>12</v>
      </c>
      <c r="U19" s="115"/>
      <c r="V19" s="50"/>
      <c r="W19" s="120"/>
      <c r="X19" s="59"/>
      <c r="Y19" s="29"/>
      <c r="Z19" s="27"/>
      <c r="AA19" s="27"/>
      <c r="AB19" s="33"/>
      <c r="AC19" s="116"/>
      <c r="AD19" s="116"/>
      <c r="AE19" s="92" t="s">
        <v>47</v>
      </c>
    </row>
    <row r="20" spans="1:32" ht="24" x14ac:dyDescent="0.2">
      <c r="A20" s="25" t="s">
        <v>84</v>
      </c>
      <c r="B20" s="207"/>
      <c r="C20" s="26" t="s">
        <v>33</v>
      </c>
      <c r="D20" s="13">
        <f t="shared" si="0"/>
        <v>10</v>
      </c>
      <c r="E20" s="14">
        <f>IF(SUM(O20,Y20,I20) &lt;&gt; 0,SUM(O20,Y20,I20),"")</f>
        <v>4</v>
      </c>
      <c r="F20" s="14" t="str">
        <f>IF(SUM(Q20,Z20,J20) &lt;&gt; 0,SUM(Q20,Z20,J20),"")</f>
        <v/>
      </c>
      <c r="G20" s="14">
        <f>IF(SUM(R20,AA20,K20) &lt;&gt; 0,SUM(R20,AA20,K20),"")</f>
        <v>6</v>
      </c>
      <c r="H20" s="12" t="str">
        <f t="shared" si="4"/>
        <v/>
      </c>
      <c r="I20" s="21"/>
      <c r="J20" s="22"/>
      <c r="K20" s="23"/>
      <c r="L20" s="24"/>
      <c r="M20" s="110"/>
      <c r="N20" s="52"/>
      <c r="O20" s="28">
        <v>2</v>
      </c>
      <c r="P20" s="29" t="s">
        <v>35</v>
      </c>
      <c r="Q20" s="27"/>
      <c r="R20" s="30"/>
      <c r="S20" s="29"/>
      <c r="T20" s="129"/>
      <c r="U20" s="134"/>
      <c r="V20" s="50"/>
      <c r="W20" s="120"/>
      <c r="X20" s="59" t="s">
        <v>49</v>
      </c>
      <c r="Y20" s="29">
        <v>2</v>
      </c>
      <c r="Z20" s="27"/>
      <c r="AA20" s="27">
        <v>6</v>
      </c>
      <c r="AB20" s="31" t="s">
        <v>76</v>
      </c>
      <c r="AC20" s="30"/>
      <c r="AD20" s="116"/>
      <c r="AE20" s="92" t="s">
        <v>15</v>
      </c>
    </row>
    <row r="21" spans="1:32" ht="36" x14ac:dyDescent="0.2">
      <c r="A21" s="25" t="s">
        <v>81</v>
      </c>
      <c r="B21" s="207"/>
      <c r="C21" s="26" t="s">
        <v>33</v>
      </c>
      <c r="D21" s="13">
        <f t="shared" si="0"/>
        <v>10</v>
      </c>
      <c r="E21" s="14">
        <f t="shared" si="3"/>
        <v>4</v>
      </c>
      <c r="F21" s="14">
        <f t="shared" si="5"/>
        <v>2</v>
      </c>
      <c r="G21" s="27">
        <f t="shared" si="1"/>
        <v>4</v>
      </c>
      <c r="H21" s="12" t="str">
        <f t="shared" si="4"/>
        <v/>
      </c>
      <c r="I21" s="38">
        <v>2</v>
      </c>
      <c r="J21" s="39"/>
      <c r="K21" s="40"/>
      <c r="L21" s="41"/>
      <c r="M21" s="196">
        <v>1</v>
      </c>
      <c r="N21" s="52"/>
      <c r="O21" s="28">
        <v>2</v>
      </c>
      <c r="P21" s="29"/>
      <c r="Q21" s="27">
        <v>2</v>
      </c>
      <c r="R21" s="30">
        <v>4</v>
      </c>
      <c r="S21" s="29"/>
      <c r="T21" s="31" t="s">
        <v>29</v>
      </c>
      <c r="U21" s="50"/>
      <c r="V21" s="116"/>
      <c r="W21" s="59"/>
      <c r="X21" s="59"/>
      <c r="Y21" s="29"/>
      <c r="Z21" s="27"/>
      <c r="AA21" s="27"/>
      <c r="AB21" s="33"/>
      <c r="AC21" s="116"/>
      <c r="AD21" s="116"/>
      <c r="AE21" s="92" t="s">
        <v>15</v>
      </c>
    </row>
    <row r="22" spans="1:32" ht="24" x14ac:dyDescent="0.2">
      <c r="A22" s="197" t="s">
        <v>66</v>
      </c>
      <c r="B22" s="208"/>
      <c r="C22" s="153" t="s">
        <v>135</v>
      </c>
      <c r="D22" s="13">
        <f t="shared" si="0"/>
        <v>6</v>
      </c>
      <c r="E22" s="14">
        <f t="shared" ref="E22:E23" si="6">IF(SUM(O22,Y22,I22) &lt;&gt; 0,SUM(O22,Y22,I22),"")</f>
        <v>4</v>
      </c>
      <c r="F22" s="14" t="str">
        <f t="shared" ref="F22:F23" si="7">IF(SUM(Q22,Z22,J22) &lt;&gt; 0,SUM(Q22,Z22,J22),"")</f>
        <v/>
      </c>
      <c r="G22" s="27">
        <f t="shared" ref="G22:G23" si="8">IF(SUM(R22,AA22,K22) &lt;&gt; 0,SUM(R22,AA22,K22),"")</f>
        <v>2</v>
      </c>
      <c r="H22" s="12" t="str">
        <f t="shared" ref="H22:H23" si="9">IF(SUM(U22,AC22) &lt;&gt; 0,SUM(U22,AC22),"")</f>
        <v/>
      </c>
      <c r="I22" s="189"/>
      <c r="J22" s="190"/>
      <c r="K22" s="191"/>
      <c r="L22" s="192"/>
      <c r="M22" s="193"/>
      <c r="N22" s="159"/>
      <c r="O22" s="160">
        <v>2</v>
      </c>
      <c r="P22" s="161" t="s">
        <v>35</v>
      </c>
      <c r="Q22" s="162"/>
      <c r="R22" s="163"/>
      <c r="S22" s="161"/>
      <c r="T22" s="164"/>
      <c r="U22" s="165"/>
      <c r="V22" s="194"/>
      <c r="W22" s="167"/>
      <c r="X22" s="167"/>
      <c r="Y22" s="161">
        <v>2</v>
      </c>
      <c r="Z22" s="162"/>
      <c r="AA22" s="162">
        <v>2</v>
      </c>
      <c r="AB22" s="195" t="s">
        <v>12</v>
      </c>
      <c r="AC22" s="194"/>
      <c r="AD22" s="194"/>
      <c r="AE22" s="92" t="s">
        <v>15</v>
      </c>
    </row>
    <row r="23" spans="1:32" ht="13.5" thickBot="1" x14ac:dyDescent="0.25">
      <c r="A23" s="60" t="s">
        <v>136</v>
      </c>
      <c r="B23" s="202"/>
      <c r="C23" s="130" t="s">
        <v>36</v>
      </c>
      <c r="D23" s="13">
        <f t="shared" si="0"/>
        <v>10</v>
      </c>
      <c r="E23" s="77">
        <f t="shared" si="6"/>
        <v>4</v>
      </c>
      <c r="F23" s="77" t="str">
        <f t="shared" si="7"/>
        <v/>
      </c>
      <c r="G23" s="62">
        <f t="shared" si="8"/>
        <v>4</v>
      </c>
      <c r="H23" s="198">
        <f t="shared" si="9"/>
        <v>2</v>
      </c>
      <c r="I23" s="63"/>
      <c r="J23" s="64"/>
      <c r="K23" s="65"/>
      <c r="L23" s="66"/>
      <c r="M23" s="112"/>
      <c r="N23" s="61"/>
      <c r="O23" s="67">
        <v>2</v>
      </c>
      <c r="P23" s="68" t="s">
        <v>35</v>
      </c>
      <c r="Q23" s="62"/>
      <c r="R23" s="69"/>
      <c r="S23" s="68"/>
      <c r="T23" s="70"/>
      <c r="U23" s="183"/>
      <c r="V23" s="117"/>
      <c r="W23" s="173">
        <v>1</v>
      </c>
      <c r="X23" s="72"/>
      <c r="Y23" s="68">
        <v>2</v>
      </c>
      <c r="Z23" s="62"/>
      <c r="AA23" s="62">
        <v>4</v>
      </c>
      <c r="AB23" s="73"/>
      <c r="AC23" s="69">
        <v>2</v>
      </c>
      <c r="AD23" s="117" t="s">
        <v>13</v>
      </c>
      <c r="AE23" s="93" t="s">
        <v>15</v>
      </c>
    </row>
    <row r="24" spans="1:32" x14ac:dyDescent="0.2">
      <c r="A24" s="1"/>
      <c r="B24" s="1"/>
      <c r="C24" s="1"/>
      <c r="D24" s="1"/>
      <c r="E24" s="1"/>
      <c r="F24" s="1"/>
      <c r="G24" s="17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77"/>
      <c r="U24" s="1"/>
      <c r="V24" s="1"/>
      <c r="W24" s="1"/>
      <c r="X24" s="1"/>
      <c r="Y24" s="1"/>
      <c r="Z24" s="1"/>
      <c r="AA24" s="1"/>
      <c r="AB24" s="177"/>
      <c r="AC24" s="1"/>
      <c r="AD24" s="1"/>
      <c r="AE24" s="1"/>
      <c r="AF24" s="1"/>
    </row>
    <row r="25" spans="1:32" x14ac:dyDescent="0.2">
      <c r="A25" s="57" t="s">
        <v>22</v>
      </c>
      <c r="B25" s="53"/>
      <c r="C25" s="53"/>
      <c r="D25" s="53"/>
      <c r="E25" s="56" t="s">
        <v>86</v>
      </c>
      <c r="F25" s="56"/>
      <c r="G25" s="56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7" t="s">
        <v>87</v>
      </c>
      <c r="S25" s="57"/>
      <c r="T25" s="57"/>
      <c r="U25" s="57"/>
      <c r="V25" s="57"/>
      <c r="W25" s="57"/>
      <c r="X25" s="53"/>
      <c r="Y25" s="53"/>
      <c r="Z25" s="53" t="s">
        <v>88</v>
      </c>
      <c r="AA25" s="53"/>
      <c r="AB25" s="176"/>
      <c r="AC25" s="53"/>
      <c r="AD25" s="53"/>
      <c r="AE25" s="53"/>
      <c r="AF25" s="1"/>
    </row>
  </sheetData>
  <mergeCells count="11">
    <mergeCell ref="A8:A9"/>
    <mergeCell ref="C8:C9"/>
    <mergeCell ref="I8:L8"/>
    <mergeCell ref="X1:AA1"/>
    <mergeCell ref="C5:D5"/>
    <mergeCell ref="H6:K6"/>
    <mergeCell ref="M8:V8"/>
    <mergeCell ref="W8:AD8"/>
    <mergeCell ref="D8:H8"/>
    <mergeCell ref="O6:Z6"/>
    <mergeCell ref="B8:B9"/>
  </mergeCells>
  <phoneticPr fontId="8" type="noConversion"/>
  <hyperlinks>
    <hyperlink ref="B10" r:id="rId1"/>
    <hyperlink ref="B16" r:id="rId2"/>
    <hyperlink ref="B18" r:id="rId3"/>
  </hyperlinks>
  <pageMargins left="0.75" right="0.75" top="1" bottom="1" header="0.5" footer="0.5"/>
  <pageSetup paperSize="9" scale="90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M25"/>
  <sheetViews>
    <sheetView workbookViewId="0">
      <selection activeCell="B8" sqref="B8:B10"/>
    </sheetView>
  </sheetViews>
  <sheetFormatPr defaultRowHeight="12.75" x14ac:dyDescent="0.2"/>
  <cols>
    <col min="1" max="1" width="35" customWidth="1"/>
    <col min="2" max="2" width="9.5703125" bestFit="1" customWidth="1"/>
    <col min="3" max="3" width="7.85546875" bestFit="1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140625" customWidth="1"/>
    <col min="13" max="13" width="5.57031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5" customWidth="1"/>
    <col min="23" max="23" width="5.28515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8" bestFit="1" customWidth="1"/>
    <col min="32" max="32" width="3.7109375" customWidth="1"/>
    <col min="33" max="33" width="10.28515625" bestFit="1" customWidth="1"/>
  </cols>
  <sheetData>
    <row r="1" spans="1:39" s="55" customFormat="1" x14ac:dyDescent="0.2">
      <c r="A1" s="53"/>
      <c r="B1" s="53"/>
      <c r="C1" s="53"/>
      <c r="D1" s="54"/>
      <c r="E1" s="54"/>
      <c r="F1" s="54"/>
      <c r="G1" s="54"/>
      <c r="H1" s="53" t="s">
        <v>19</v>
      </c>
      <c r="I1" s="53"/>
      <c r="J1" s="54"/>
      <c r="K1" s="54"/>
      <c r="L1" s="54"/>
      <c r="M1" s="54"/>
      <c r="N1" s="54"/>
      <c r="O1" s="54"/>
      <c r="P1" s="54"/>
      <c r="Q1" s="54"/>
      <c r="R1" s="54"/>
      <c r="S1" s="53"/>
      <c r="T1" s="176"/>
      <c r="U1" s="53"/>
      <c r="V1" s="53"/>
      <c r="W1" s="53"/>
      <c r="X1" s="219" t="s">
        <v>0</v>
      </c>
      <c r="Y1" s="219"/>
      <c r="Z1" s="219"/>
      <c r="AA1" s="219"/>
      <c r="AB1" s="176"/>
      <c r="AC1" s="53"/>
      <c r="AD1" s="53"/>
    </row>
    <row r="2" spans="1:39" s="55" customFormat="1" x14ac:dyDescent="0.2">
      <c r="A2" s="53"/>
      <c r="B2" s="56"/>
      <c r="C2" s="56"/>
      <c r="D2" s="56"/>
      <c r="E2" s="56"/>
      <c r="F2" s="56"/>
      <c r="G2" s="56"/>
      <c r="H2" s="53" t="s">
        <v>20</v>
      </c>
      <c r="I2" s="53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3"/>
      <c r="Y2" s="56"/>
      <c r="Z2" s="53" t="s">
        <v>21</v>
      </c>
      <c r="AA2" s="56"/>
      <c r="AB2" s="56"/>
      <c r="AC2" s="56"/>
      <c r="AD2" s="56"/>
    </row>
    <row r="3" spans="1:39" s="55" customFormat="1" x14ac:dyDescent="0.2">
      <c r="A3" s="53"/>
      <c r="B3" s="53"/>
      <c r="C3" s="53"/>
      <c r="D3" s="53"/>
      <c r="E3" s="53"/>
      <c r="F3" s="56" t="s">
        <v>1</v>
      </c>
      <c r="G3" s="56"/>
      <c r="H3" s="56"/>
      <c r="I3" s="56"/>
      <c r="J3" s="56"/>
      <c r="K3" s="56"/>
      <c r="L3" s="56"/>
      <c r="M3" s="53"/>
      <c r="N3" s="53"/>
      <c r="O3" s="53"/>
      <c r="P3" s="53"/>
      <c r="Q3" s="53"/>
      <c r="R3" s="53"/>
      <c r="S3" s="53"/>
      <c r="T3" s="176"/>
      <c r="U3" s="53"/>
      <c r="V3" s="53"/>
      <c r="W3" s="53"/>
      <c r="X3" s="53"/>
      <c r="Y3" s="53"/>
      <c r="Z3" s="53"/>
      <c r="AA3" s="53"/>
      <c r="AB3" s="176"/>
      <c r="AC3" s="53"/>
      <c r="AD3" s="56"/>
    </row>
    <row r="4" spans="1:39" x14ac:dyDescent="0.2">
      <c r="A4" s="1"/>
      <c r="B4" s="90" t="s">
        <v>26</v>
      </c>
      <c r="C4" s="90"/>
      <c r="D4" s="90"/>
      <c r="E4" s="58" t="s">
        <v>62</v>
      </c>
      <c r="F4" s="58"/>
      <c r="G4" s="58"/>
      <c r="H4" s="46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77"/>
      <c r="U4" s="1"/>
      <c r="V4" s="1"/>
      <c r="W4" s="1"/>
      <c r="X4" s="1"/>
      <c r="Y4" s="1"/>
      <c r="Z4" s="1"/>
      <c r="AA4" s="54" t="s">
        <v>107</v>
      </c>
      <c r="AB4" s="54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51</v>
      </c>
      <c r="C5" s="220"/>
      <c r="D5" s="220"/>
      <c r="E5" s="2" t="s">
        <v>83</v>
      </c>
      <c r="F5" s="1"/>
      <c r="G5" s="177"/>
      <c r="H5" s="1"/>
      <c r="I5" s="1"/>
      <c r="J5" s="2" t="s">
        <v>53</v>
      </c>
      <c r="K5" s="1"/>
      <c r="L5" s="1"/>
      <c r="M5" s="1"/>
      <c r="N5" s="1"/>
      <c r="O5" s="1"/>
      <c r="P5" s="1"/>
      <c r="Q5" s="1"/>
      <c r="R5" s="1"/>
      <c r="S5" s="1"/>
      <c r="T5" s="177"/>
      <c r="U5" s="1"/>
      <c r="V5" s="1"/>
      <c r="W5" s="1"/>
      <c r="X5" s="1"/>
      <c r="Y5" s="1"/>
      <c r="Z5" s="1"/>
      <c r="AA5" s="1"/>
      <c r="AB5" s="177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77"/>
      <c r="H6" s="220" t="s">
        <v>45</v>
      </c>
      <c r="I6" s="220"/>
      <c r="J6" s="220"/>
      <c r="K6" s="220"/>
      <c r="L6" s="1"/>
      <c r="M6" s="1"/>
      <c r="N6" s="1"/>
      <c r="O6" s="221" t="s">
        <v>85</v>
      </c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1"/>
      <c r="AB6" s="177"/>
      <c r="AC6" s="1" t="s">
        <v>122</v>
      </c>
      <c r="AD6" s="74"/>
      <c r="AE6" s="74"/>
      <c r="AF6" s="74"/>
    </row>
    <row r="7" spans="1:39" ht="13.5" thickBot="1" x14ac:dyDescent="0.25">
      <c r="A7" s="1"/>
      <c r="B7" s="1"/>
      <c r="C7" s="1"/>
      <c r="D7" s="1"/>
      <c r="E7" s="1"/>
      <c r="F7" s="1"/>
      <c r="G7" s="17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77"/>
      <c r="U7" s="1"/>
      <c r="V7" s="1"/>
      <c r="W7" s="1"/>
      <c r="X7" s="1"/>
      <c r="Y7" s="1"/>
      <c r="Z7" s="1"/>
      <c r="AA7" s="1"/>
      <c r="AB7" s="177"/>
      <c r="AC7" s="1"/>
      <c r="AD7" s="1"/>
      <c r="AE7" s="1"/>
      <c r="AF7" s="1"/>
    </row>
    <row r="8" spans="1:39" ht="39.75" customHeight="1" thickBot="1" x14ac:dyDescent="0.25">
      <c r="A8" s="215" t="s">
        <v>2</v>
      </c>
      <c r="B8" s="217" t="s">
        <v>137</v>
      </c>
      <c r="C8" s="215" t="s">
        <v>32</v>
      </c>
      <c r="D8" s="212" t="s">
        <v>3</v>
      </c>
      <c r="E8" s="213"/>
      <c r="F8" s="213"/>
      <c r="G8" s="213"/>
      <c r="H8" s="214"/>
      <c r="I8" s="212" t="s">
        <v>4</v>
      </c>
      <c r="J8" s="213"/>
      <c r="K8" s="213"/>
      <c r="L8" s="214"/>
      <c r="M8" s="212" t="s">
        <v>18</v>
      </c>
      <c r="N8" s="213"/>
      <c r="O8" s="213"/>
      <c r="P8" s="213"/>
      <c r="Q8" s="213"/>
      <c r="R8" s="213"/>
      <c r="S8" s="213"/>
      <c r="T8" s="213"/>
      <c r="U8" s="213"/>
      <c r="V8" s="214"/>
      <c r="W8" s="212" t="s">
        <v>14</v>
      </c>
      <c r="X8" s="213"/>
      <c r="Y8" s="213"/>
      <c r="Z8" s="213"/>
      <c r="AA8" s="213"/>
      <c r="AB8" s="213"/>
      <c r="AC8" s="213"/>
      <c r="AD8" s="214"/>
      <c r="AE8" s="44" t="s">
        <v>16</v>
      </c>
    </row>
    <row r="9" spans="1:39" ht="74.25" customHeight="1" thickBot="1" x14ac:dyDescent="0.25">
      <c r="A9" s="216"/>
      <c r="B9" s="218"/>
      <c r="C9" s="216"/>
      <c r="D9" s="3" t="s">
        <v>5</v>
      </c>
      <c r="E9" s="4" t="s">
        <v>6</v>
      </c>
      <c r="F9" s="4" t="s">
        <v>7</v>
      </c>
      <c r="G9" s="187" t="s">
        <v>8</v>
      </c>
      <c r="H9" s="179" t="s">
        <v>121</v>
      </c>
      <c r="I9" s="8" t="s">
        <v>6</v>
      </c>
      <c r="J9" s="6"/>
      <c r="K9" s="9" t="s">
        <v>8</v>
      </c>
      <c r="L9" s="10"/>
      <c r="M9" s="113" t="s">
        <v>72</v>
      </c>
      <c r="N9" s="113" t="s">
        <v>73</v>
      </c>
      <c r="O9" s="47" t="s">
        <v>6</v>
      </c>
      <c r="P9" s="6"/>
      <c r="Q9" s="4" t="s">
        <v>7</v>
      </c>
      <c r="R9" s="7" t="s">
        <v>8</v>
      </c>
      <c r="S9" s="6"/>
      <c r="T9" s="4" t="s">
        <v>9</v>
      </c>
      <c r="U9" s="179" t="s">
        <v>121</v>
      </c>
      <c r="V9" s="5" t="s">
        <v>10</v>
      </c>
      <c r="W9" s="113" t="s">
        <v>72</v>
      </c>
      <c r="X9" s="113" t="s">
        <v>73</v>
      </c>
      <c r="Y9" s="6" t="s">
        <v>6</v>
      </c>
      <c r="Z9" s="4" t="s">
        <v>7</v>
      </c>
      <c r="AA9" s="4" t="s">
        <v>8</v>
      </c>
      <c r="AB9" s="4" t="s">
        <v>9</v>
      </c>
      <c r="AC9" s="179" t="s">
        <v>121</v>
      </c>
      <c r="AD9" s="5" t="s">
        <v>10</v>
      </c>
      <c r="AE9" s="45"/>
    </row>
    <row r="10" spans="1:39" x14ac:dyDescent="0.2">
      <c r="A10" s="11" t="s">
        <v>118</v>
      </c>
      <c r="B10" s="203" t="s">
        <v>145</v>
      </c>
      <c r="C10" s="98" t="s">
        <v>34</v>
      </c>
      <c r="D10" s="13">
        <f t="shared" ref="D10:D23" si="0">IF(SUM(E10,F10,G10,H10) &lt;&gt; 0,SUM(E10,F10,G10,H10),"")</f>
        <v>6</v>
      </c>
      <c r="E10" s="37">
        <f>IF(SUM(O10,Y10,I10) &lt;&gt; 0,SUM(O10,Y10,I10),"")</f>
        <v>4</v>
      </c>
      <c r="F10" s="37" t="str">
        <f>IF(SUM(Q10,Z10,J10) &lt;&gt; 0,SUM(Q10,Z10,J10),"")</f>
        <v/>
      </c>
      <c r="G10" s="37">
        <f>IF(SUM(R10,AA10,K10) &lt;&gt; 0,SUM(R10,AA10,K10),"")</f>
        <v>2</v>
      </c>
      <c r="H10" s="98" t="str">
        <f>IF(SUM(U10,AC10) &lt;&gt; 0,SUM(U10,AC10),"")</f>
        <v/>
      </c>
      <c r="I10" s="99"/>
      <c r="J10" s="100"/>
      <c r="K10" s="101"/>
      <c r="L10" s="102"/>
      <c r="M10" s="109"/>
      <c r="N10" s="103"/>
      <c r="O10" s="104">
        <v>2</v>
      </c>
      <c r="P10" s="105" t="s">
        <v>35</v>
      </c>
      <c r="Q10" s="37"/>
      <c r="R10" s="106"/>
      <c r="S10" s="105"/>
      <c r="T10" s="107"/>
      <c r="U10" s="124"/>
      <c r="V10" s="124"/>
      <c r="W10" s="125"/>
      <c r="X10" s="94"/>
      <c r="Y10" s="105">
        <v>2</v>
      </c>
      <c r="Z10" s="37"/>
      <c r="AA10" s="37">
        <v>2</v>
      </c>
      <c r="AB10" s="148" t="s">
        <v>12</v>
      </c>
      <c r="AC10" s="114"/>
      <c r="AD10" s="114"/>
      <c r="AE10" s="48" t="s">
        <v>80</v>
      </c>
    </row>
    <row r="11" spans="1:39" x14ac:dyDescent="0.2">
      <c r="A11" s="95" t="s">
        <v>123</v>
      </c>
      <c r="B11" s="200"/>
      <c r="C11" s="26" t="s">
        <v>40</v>
      </c>
      <c r="D11" s="13">
        <f t="shared" si="0"/>
        <v>6</v>
      </c>
      <c r="E11" s="14">
        <f>IF(SUM(O11,Y11,I11) &lt;&gt; 0,SUM(O11,Y11,I11),"")</f>
        <v>4</v>
      </c>
      <c r="F11" s="14" t="str">
        <f>IF(SUM(P11,Z11,J11) &lt;&gt; 0,SUM(P11,Z11,J11),"")</f>
        <v/>
      </c>
      <c r="G11" s="14">
        <f t="shared" ref="G11:G23" si="1">IF(SUM(R11,AA11,K11) &lt;&gt; 0,SUM(R11,AA11,K11),"")</f>
        <v>2</v>
      </c>
      <c r="H11" s="12" t="str">
        <f>IF(SUM(U11,AC11) &lt;&gt; 0,SUM(U11,AC11),"")</f>
        <v/>
      </c>
      <c r="I11" s="21">
        <v>2</v>
      </c>
      <c r="J11" s="22"/>
      <c r="K11" s="23"/>
      <c r="L11" s="24"/>
      <c r="M11" s="110"/>
      <c r="N11" s="51">
        <v>1</v>
      </c>
      <c r="O11" s="16">
        <v>2</v>
      </c>
      <c r="P11" s="17"/>
      <c r="Q11" s="14"/>
      <c r="R11" s="18">
        <v>2</v>
      </c>
      <c r="S11" s="17"/>
      <c r="T11" s="19" t="s">
        <v>12</v>
      </c>
      <c r="U11" s="115"/>
      <c r="V11" s="115"/>
      <c r="W11" s="119"/>
      <c r="X11" s="96"/>
      <c r="Y11" s="17"/>
      <c r="Z11" s="14"/>
      <c r="AA11" s="14"/>
      <c r="AB11" s="19"/>
      <c r="AC11" s="115"/>
      <c r="AD11" s="115"/>
      <c r="AE11" s="97" t="s">
        <v>27</v>
      </c>
    </row>
    <row r="12" spans="1:39" x14ac:dyDescent="0.2">
      <c r="A12" s="25" t="s">
        <v>124</v>
      </c>
      <c r="B12" s="207"/>
      <c r="C12" s="26" t="s">
        <v>34</v>
      </c>
      <c r="D12" s="13">
        <f t="shared" si="0"/>
        <v>6</v>
      </c>
      <c r="E12" s="14">
        <f t="shared" ref="E12:E23" si="2">IF(SUM(O12,Y12,I12) &lt;&gt; 0,SUM(O12,Y12,I12),"")</f>
        <v>4</v>
      </c>
      <c r="F12" s="14" t="str">
        <f>IF(SUM(Q12,Z12,J12) &lt;&gt; 0,SUM(Q12,Z12,J12),"")</f>
        <v/>
      </c>
      <c r="G12" s="14">
        <f t="shared" si="1"/>
        <v>2</v>
      </c>
      <c r="H12" s="12" t="str">
        <f>IF(SUM(U12,AC12) &lt;&gt; 0,SUM(U12,AC12),"")</f>
        <v/>
      </c>
      <c r="I12" s="21"/>
      <c r="J12" s="22"/>
      <c r="K12" s="23"/>
      <c r="L12" s="24"/>
      <c r="M12" s="110"/>
      <c r="N12" s="52"/>
      <c r="O12" s="28">
        <v>2</v>
      </c>
      <c r="P12" s="29" t="s">
        <v>35</v>
      </c>
      <c r="Q12" s="27"/>
      <c r="R12" s="30"/>
      <c r="S12" s="29"/>
      <c r="T12" s="31"/>
      <c r="U12" s="50"/>
      <c r="V12" s="116"/>
      <c r="W12" s="121"/>
      <c r="X12" s="59">
        <v>1</v>
      </c>
      <c r="Y12" s="29">
        <v>2</v>
      </c>
      <c r="Z12" s="27"/>
      <c r="AA12" s="27">
        <v>2</v>
      </c>
      <c r="AB12" s="33" t="s">
        <v>12</v>
      </c>
      <c r="AC12" s="33"/>
      <c r="AD12" s="133"/>
      <c r="AE12" s="97" t="s">
        <v>27</v>
      </c>
    </row>
    <row r="13" spans="1:39" x14ac:dyDescent="0.2">
      <c r="A13" s="25" t="s">
        <v>125</v>
      </c>
      <c r="B13" s="207"/>
      <c r="C13" s="26" t="s">
        <v>34</v>
      </c>
      <c r="D13" s="13">
        <f t="shared" si="0"/>
        <v>6</v>
      </c>
      <c r="E13" s="14">
        <f t="shared" si="2"/>
        <v>4</v>
      </c>
      <c r="F13" s="14" t="str">
        <f>IF(SUM(Q13,Z13,J13) &lt;&gt; 0,SUM(Q13,Z13,J13),"")</f>
        <v/>
      </c>
      <c r="G13" s="14">
        <f t="shared" si="1"/>
        <v>2</v>
      </c>
      <c r="H13" s="12" t="str">
        <f t="shared" ref="H13:H23" si="3">IF(SUM(U13,AC13) &lt;&gt; 0,SUM(U13,AC13),"")</f>
        <v/>
      </c>
      <c r="I13" s="21">
        <v>2</v>
      </c>
      <c r="J13" s="22"/>
      <c r="K13" s="23"/>
      <c r="L13" s="24"/>
      <c r="M13" s="110"/>
      <c r="N13" s="52">
        <v>1</v>
      </c>
      <c r="O13" s="28">
        <v>2</v>
      </c>
      <c r="P13" s="29"/>
      <c r="Q13" s="27"/>
      <c r="R13" s="30">
        <v>2</v>
      </c>
      <c r="S13" s="29"/>
      <c r="T13" s="19" t="s">
        <v>12</v>
      </c>
      <c r="U13" s="115"/>
      <c r="V13" s="116"/>
      <c r="W13" s="121"/>
      <c r="X13" s="59"/>
      <c r="Y13" s="29"/>
      <c r="Z13" s="27"/>
      <c r="AA13" s="27"/>
      <c r="AB13" s="31"/>
      <c r="AC13" s="50"/>
      <c r="AD13" s="50"/>
      <c r="AE13" s="49" t="s">
        <v>15</v>
      </c>
    </row>
    <row r="14" spans="1:39" x14ac:dyDescent="0.2">
      <c r="A14" s="25" t="s">
        <v>126</v>
      </c>
      <c r="B14" s="207"/>
      <c r="C14" s="26" t="s">
        <v>33</v>
      </c>
      <c r="D14" s="13">
        <f t="shared" si="0"/>
        <v>8</v>
      </c>
      <c r="E14" s="14">
        <f>IF(SUM(O14,Y14,I14) &lt;&gt; 0,SUM(O14,Y14,I14),"")</f>
        <v>4</v>
      </c>
      <c r="F14" s="14" t="str">
        <f>IF(SUM(Q14,Z14,J14) &lt;&gt; 0,SUM(Q14,Z14,J14),"")</f>
        <v/>
      </c>
      <c r="G14" s="14">
        <f>IF(SUM(R14,AA14,K14) &lt;&gt; 0,SUM(R14,AA14,K14),"")</f>
        <v>4</v>
      </c>
      <c r="H14" s="12" t="str">
        <f>IF(SUM(U14,AC14) &lt;&gt; 0,SUM(U14,AC14),"")</f>
        <v/>
      </c>
      <c r="I14" s="21">
        <v>2</v>
      </c>
      <c r="J14" s="22"/>
      <c r="K14" s="23"/>
      <c r="L14" s="24"/>
      <c r="M14" s="123">
        <v>1</v>
      </c>
      <c r="N14" s="52"/>
      <c r="O14" s="28">
        <v>2</v>
      </c>
      <c r="P14" s="29"/>
      <c r="Q14" s="27"/>
      <c r="R14" s="30">
        <v>4</v>
      </c>
      <c r="S14" s="29"/>
      <c r="T14" s="19" t="s">
        <v>29</v>
      </c>
      <c r="U14" s="115"/>
      <c r="V14" s="50"/>
      <c r="W14" s="120"/>
      <c r="X14" s="59"/>
      <c r="Y14" s="29"/>
      <c r="Z14" s="27"/>
      <c r="AA14" s="27"/>
      <c r="AB14" s="33"/>
      <c r="AC14" s="115"/>
      <c r="AD14" s="115"/>
      <c r="AE14" s="92" t="s">
        <v>127</v>
      </c>
    </row>
    <row r="15" spans="1:39" x14ac:dyDescent="0.2">
      <c r="A15" s="25" t="s">
        <v>44</v>
      </c>
      <c r="B15" s="207"/>
      <c r="C15" s="26" t="s">
        <v>31</v>
      </c>
      <c r="D15" s="13">
        <f t="shared" si="0"/>
        <v>14</v>
      </c>
      <c r="E15" s="14">
        <f>IF(SUM(O15,Y15,I15) &lt;&gt; 0,SUM(O15,Y15,I15),"")</f>
        <v>4</v>
      </c>
      <c r="F15" s="14">
        <f>IF(SUM(Q15,Z15,J15) &lt;&gt; 0,SUM(Q15,Z15,J15),"")</f>
        <v>2</v>
      </c>
      <c r="G15" s="14">
        <f>IF(SUM(R15,AA15,K15) &lt;&gt; 0,SUM(R15,AA15,K15),"")</f>
        <v>6</v>
      </c>
      <c r="H15" s="12">
        <f>IF(SUM(U15,AC15) &lt;&gt; 0,SUM(U15,AC15),"")</f>
        <v>2</v>
      </c>
      <c r="I15" s="21"/>
      <c r="J15" s="22"/>
      <c r="K15" s="23"/>
      <c r="L15" s="24"/>
      <c r="M15" s="110"/>
      <c r="N15" s="52" t="s">
        <v>49</v>
      </c>
      <c r="O15" s="28">
        <v>4</v>
      </c>
      <c r="P15" s="29"/>
      <c r="Q15" s="27">
        <v>2</v>
      </c>
      <c r="R15" s="30">
        <v>6</v>
      </c>
      <c r="S15" s="29"/>
      <c r="T15" s="31" t="s">
        <v>49</v>
      </c>
      <c r="U15" s="188">
        <v>2</v>
      </c>
      <c r="V15" s="116" t="s">
        <v>13</v>
      </c>
      <c r="W15" s="121"/>
      <c r="X15" s="59"/>
      <c r="Y15" s="29"/>
      <c r="Z15" s="27"/>
      <c r="AA15" s="27"/>
      <c r="AB15" s="31"/>
      <c r="AC15" s="50"/>
      <c r="AD15" s="50"/>
      <c r="AE15" s="92" t="s">
        <v>15</v>
      </c>
    </row>
    <row r="16" spans="1:39" x14ac:dyDescent="0.2">
      <c r="A16" s="25" t="s">
        <v>128</v>
      </c>
      <c r="B16" s="211" t="s">
        <v>146</v>
      </c>
      <c r="C16" s="26" t="s">
        <v>36</v>
      </c>
      <c r="D16" s="13">
        <f t="shared" si="0"/>
        <v>12</v>
      </c>
      <c r="E16" s="14">
        <f>IF(SUM(O16,Y16,I16) &lt;&gt; 0,SUM(O16,Y16,I16),"")</f>
        <v>4</v>
      </c>
      <c r="F16" s="14">
        <f>IF(SUM(Q16,Z16,J16) &lt;&gt; 0,SUM(Q16,Z16,J16),"")</f>
        <v>2</v>
      </c>
      <c r="G16" s="14">
        <f>IF(SUM(R16,AA16,K16) &lt;&gt; 0,SUM(R16,AA16,K16),"")</f>
        <v>4</v>
      </c>
      <c r="H16" s="12">
        <f>IF(SUM(U16,AC16) &lt;&gt; 0,SUM(U16,AC16),"")</f>
        <v>2</v>
      </c>
      <c r="I16" s="21"/>
      <c r="J16" s="22"/>
      <c r="K16" s="23"/>
      <c r="L16" s="24"/>
      <c r="M16" s="110"/>
      <c r="N16" s="52"/>
      <c r="O16" s="28">
        <v>2</v>
      </c>
      <c r="P16" s="29" t="s">
        <v>35</v>
      </c>
      <c r="Q16" s="27"/>
      <c r="R16" s="30"/>
      <c r="S16" s="29"/>
      <c r="T16" s="31"/>
      <c r="U16" s="50"/>
      <c r="V16" s="116"/>
      <c r="W16" s="59">
        <v>1</v>
      </c>
      <c r="X16" s="59"/>
      <c r="Y16" s="29">
        <v>2</v>
      </c>
      <c r="Z16" s="27">
        <v>2</v>
      </c>
      <c r="AA16" s="27">
        <v>4</v>
      </c>
      <c r="AB16" s="31"/>
      <c r="AC16" s="188">
        <v>2</v>
      </c>
      <c r="AD16" s="50" t="s">
        <v>13</v>
      </c>
      <c r="AE16" s="92" t="s">
        <v>129</v>
      </c>
    </row>
    <row r="17" spans="1:32" s="43" customFormat="1" x14ac:dyDescent="0.2">
      <c r="A17" s="25" t="s">
        <v>130</v>
      </c>
      <c r="B17" s="207"/>
      <c r="C17" s="26" t="s">
        <v>40</v>
      </c>
      <c r="D17" s="13">
        <f t="shared" si="0"/>
        <v>14</v>
      </c>
      <c r="E17" s="14">
        <f>IF(SUM(O17,Y17,I17) &lt;&gt; 0,SUM(O17,Y17,I17),"")</f>
        <v>6</v>
      </c>
      <c r="F17" s="14">
        <f t="shared" ref="F17:F23" si="4">IF(SUM(Q17,Z17,J17) &lt;&gt; 0,SUM(Q17,Z17,J17),"")</f>
        <v>2</v>
      </c>
      <c r="G17" s="14">
        <f t="shared" si="1"/>
        <v>4</v>
      </c>
      <c r="H17" s="12">
        <f t="shared" si="3"/>
        <v>2</v>
      </c>
      <c r="I17" s="21">
        <v>2</v>
      </c>
      <c r="J17" s="22"/>
      <c r="K17" s="23"/>
      <c r="L17" s="24"/>
      <c r="M17" s="110"/>
      <c r="N17" s="52" t="s">
        <v>131</v>
      </c>
      <c r="O17" s="28">
        <v>4</v>
      </c>
      <c r="P17" s="29"/>
      <c r="Q17" s="27">
        <v>2</v>
      </c>
      <c r="R17" s="30">
        <v>4</v>
      </c>
      <c r="S17" s="29"/>
      <c r="T17" s="31"/>
      <c r="U17" s="188">
        <v>2</v>
      </c>
      <c r="V17" s="116" t="s">
        <v>13</v>
      </c>
      <c r="W17" s="121"/>
      <c r="X17" s="59"/>
      <c r="Y17" s="29"/>
      <c r="Z17" s="27"/>
      <c r="AA17" s="27"/>
      <c r="AB17" s="33"/>
      <c r="AC17" s="116"/>
      <c r="AD17" s="116"/>
      <c r="AE17" s="92" t="s">
        <v>71</v>
      </c>
    </row>
    <row r="18" spans="1:32" x14ac:dyDescent="0.2">
      <c r="A18" s="25" t="s">
        <v>132</v>
      </c>
      <c r="B18" s="211" t="s">
        <v>147</v>
      </c>
      <c r="C18" s="26" t="s">
        <v>34</v>
      </c>
      <c r="D18" s="13">
        <f t="shared" si="0"/>
        <v>6</v>
      </c>
      <c r="E18" s="14">
        <f t="shared" si="2"/>
        <v>4</v>
      </c>
      <c r="F18" s="14" t="str">
        <f t="shared" si="4"/>
        <v/>
      </c>
      <c r="G18" s="14">
        <f t="shared" si="1"/>
        <v>2</v>
      </c>
      <c r="H18" s="12" t="str">
        <f t="shared" si="3"/>
        <v/>
      </c>
      <c r="I18" s="21"/>
      <c r="J18" s="22"/>
      <c r="K18" s="23"/>
      <c r="L18" s="24"/>
      <c r="M18" s="110"/>
      <c r="N18" s="52"/>
      <c r="O18" s="28">
        <v>2</v>
      </c>
      <c r="P18" s="29" t="s">
        <v>35</v>
      </c>
      <c r="Q18" s="27"/>
      <c r="R18" s="30"/>
      <c r="S18" s="29"/>
      <c r="T18" s="31"/>
      <c r="U18" s="50"/>
      <c r="V18" s="50"/>
      <c r="W18" s="120"/>
      <c r="X18" s="59">
        <v>1</v>
      </c>
      <c r="Y18" s="29">
        <v>2</v>
      </c>
      <c r="Z18" s="27"/>
      <c r="AA18" s="27">
        <v>2</v>
      </c>
      <c r="AB18" s="42" t="s">
        <v>12</v>
      </c>
      <c r="AC18" s="185"/>
      <c r="AD18" s="116"/>
      <c r="AE18" s="92" t="s">
        <v>133</v>
      </c>
    </row>
    <row r="19" spans="1:32" x14ac:dyDescent="0.2">
      <c r="A19" s="25" t="s">
        <v>134</v>
      </c>
      <c r="B19" s="207"/>
      <c r="C19" s="26" t="s">
        <v>34</v>
      </c>
      <c r="D19" s="13">
        <f t="shared" si="0"/>
        <v>8</v>
      </c>
      <c r="E19" s="14">
        <f>IF(SUM(O19,Y19,I19) &lt;&gt; 0,SUM(O19,Y19,I19),"")</f>
        <v>4</v>
      </c>
      <c r="F19" s="14" t="str">
        <f t="shared" si="4"/>
        <v/>
      </c>
      <c r="G19" s="14">
        <f t="shared" si="1"/>
        <v>4</v>
      </c>
      <c r="H19" s="12" t="str">
        <f t="shared" si="3"/>
        <v/>
      </c>
      <c r="I19" s="21">
        <v>2</v>
      </c>
      <c r="J19" s="22"/>
      <c r="K19" s="23"/>
      <c r="L19" s="24"/>
      <c r="M19" s="110"/>
      <c r="N19" s="52">
        <v>1</v>
      </c>
      <c r="O19" s="28">
        <v>2</v>
      </c>
      <c r="P19" s="29"/>
      <c r="Q19" s="27"/>
      <c r="R19" s="30">
        <v>4</v>
      </c>
      <c r="S19" s="29"/>
      <c r="T19" s="19" t="s">
        <v>12</v>
      </c>
      <c r="U19" s="115"/>
      <c r="V19" s="50"/>
      <c r="W19" s="120"/>
      <c r="X19" s="59"/>
      <c r="Y19" s="29"/>
      <c r="Z19" s="27"/>
      <c r="AA19" s="27"/>
      <c r="AB19" s="33"/>
      <c r="AC19" s="116"/>
      <c r="AD19" s="116"/>
      <c r="AE19" s="92" t="s">
        <v>47</v>
      </c>
    </row>
    <row r="20" spans="1:32" ht="24" x14ac:dyDescent="0.2">
      <c r="A20" s="25" t="s">
        <v>84</v>
      </c>
      <c r="B20" s="207"/>
      <c r="C20" s="26" t="s">
        <v>33</v>
      </c>
      <c r="D20" s="13">
        <f t="shared" si="0"/>
        <v>10</v>
      </c>
      <c r="E20" s="14">
        <f>IF(SUM(O20,Y20,I20) &lt;&gt; 0,SUM(O20,Y20,I20),"")</f>
        <v>4</v>
      </c>
      <c r="F20" s="14" t="str">
        <f>IF(SUM(Q20,Z20,J20) &lt;&gt; 0,SUM(Q20,Z20,J20),"")</f>
        <v/>
      </c>
      <c r="G20" s="14">
        <f>IF(SUM(R20,AA20,K20) &lt;&gt; 0,SUM(R20,AA20,K20),"")</f>
        <v>6</v>
      </c>
      <c r="H20" s="12" t="str">
        <f t="shared" si="3"/>
        <v/>
      </c>
      <c r="I20" s="21"/>
      <c r="J20" s="22"/>
      <c r="K20" s="23"/>
      <c r="L20" s="24"/>
      <c r="M20" s="110"/>
      <c r="N20" s="52"/>
      <c r="O20" s="28">
        <v>2</v>
      </c>
      <c r="P20" s="29" t="s">
        <v>35</v>
      </c>
      <c r="Q20" s="27"/>
      <c r="R20" s="30"/>
      <c r="S20" s="29"/>
      <c r="T20" s="129"/>
      <c r="U20" s="134"/>
      <c r="V20" s="50"/>
      <c r="W20" s="120"/>
      <c r="X20" s="59" t="s">
        <v>49</v>
      </c>
      <c r="Y20" s="29">
        <v>2</v>
      </c>
      <c r="Z20" s="27"/>
      <c r="AA20" s="27">
        <v>6</v>
      </c>
      <c r="AB20" s="31" t="s">
        <v>76</v>
      </c>
      <c r="AC20" s="30"/>
      <c r="AD20" s="116"/>
      <c r="AE20" s="92" t="s">
        <v>15</v>
      </c>
    </row>
    <row r="21" spans="1:32" ht="36" x14ac:dyDescent="0.2">
      <c r="A21" s="25" t="s">
        <v>81</v>
      </c>
      <c r="B21" s="207"/>
      <c r="C21" s="26" t="s">
        <v>33</v>
      </c>
      <c r="D21" s="13">
        <f t="shared" si="0"/>
        <v>10</v>
      </c>
      <c r="E21" s="14">
        <f t="shared" si="2"/>
        <v>4</v>
      </c>
      <c r="F21" s="14">
        <f t="shared" si="4"/>
        <v>2</v>
      </c>
      <c r="G21" s="27">
        <f t="shared" si="1"/>
        <v>4</v>
      </c>
      <c r="H21" s="12" t="str">
        <f t="shared" si="3"/>
        <v/>
      </c>
      <c r="I21" s="38">
        <v>2</v>
      </c>
      <c r="J21" s="39"/>
      <c r="K21" s="40"/>
      <c r="L21" s="41"/>
      <c r="M21" s="196">
        <v>1</v>
      </c>
      <c r="N21" s="52"/>
      <c r="O21" s="28">
        <v>2</v>
      </c>
      <c r="P21" s="29"/>
      <c r="Q21" s="27">
        <v>2</v>
      </c>
      <c r="R21" s="30">
        <v>4</v>
      </c>
      <c r="S21" s="29"/>
      <c r="T21" s="31" t="s">
        <v>29</v>
      </c>
      <c r="U21" s="50"/>
      <c r="V21" s="116"/>
      <c r="W21" s="59"/>
      <c r="X21" s="59"/>
      <c r="Y21" s="29"/>
      <c r="Z21" s="27"/>
      <c r="AA21" s="27"/>
      <c r="AB21" s="33"/>
      <c r="AC21" s="116"/>
      <c r="AD21" s="116"/>
      <c r="AE21" s="92" t="s">
        <v>15</v>
      </c>
    </row>
    <row r="22" spans="1:32" x14ac:dyDescent="0.2">
      <c r="A22" s="197" t="s">
        <v>68</v>
      </c>
      <c r="B22" s="208"/>
      <c r="C22" s="153" t="s">
        <v>135</v>
      </c>
      <c r="D22" s="13">
        <f t="shared" si="0"/>
        <v>6</v>
      </c>
      <c r="E22" s="14">
        <f t="shared" si="2"/>
        <v>4</v>
      </c>
      <c r="F22" s="14" t="str">
        <f t="shared" si="4"/>
        <v/>
      </c>
      <c r="G22" s="27">
        <f t="shared" si="1"/>
        <v>2</v>
      </c>
      <c r="H22" s="12" t="str">
        <f t="shared" si="3"/>
        <v/>
      </c>
      <c r="I22" s="189"/>
      <c r="J22" s="190"/>
      <c r="K22" s="191"/>
      <c r="L22" s="192"/>
      <c r="M22" s="193"/>
      <c r="N22" s="159"/>
      <c r="O22" s="160">
        <v>2</v>
      </c>
      <c r="P22" s="161" t="s">
        <v>35</v>
      </c>
      <c r="Q22" s="162"/>
      <c r="R22" s="163"/>
      <c r="S22" s="161"/>
      <c r="T22" s="164"/>
      <c r="U22" s="165"/>
      <c r="V22" s="194"/>
      <c r="W22" s="167"/>
      <c r="X22" s="167"/>
      <c r="Y22" s="161">
        <v>2</v>
      </c>
      <c r="Z22" s="162"/>
      <c r="AA22" s="162">
        <v>2</v>
      </c>
      <c r="AB22" s="195" t="s">
        <v>12</v>
      </c>
      <c r="AC22" s="194"/>
      <c r="AD22" s="194"/>
      <c r="AE22" s="92" t="s">
        <v>15</v>
      </c>
    </row>
    <row r="23" spans="1:32" ht="13.5" thickBot="1" x14ac:dyDescent="0.25">
      <c r="A23" s="60" t="s">
        <v>136</v>
      </c>
      <c r="B23" s="202"/>
      <c r="C23" s="130" t="s">
        <v>36</v>
      </c>
      <c r="D23" s="13">
        <f t="shared" si="0"/>
        <v>10</v>
      </c>
      <c r="E23" s="77">
        <f t="shared" si="2"/>
        <v>4</v>
      </c>
      <c r="F23" s="77" t="str">
        <f t="shared" si="4"/>
        <v/>
      </c>
      <c r="G23" s="62">
        <f t="shared" si="1"/>
        <v>4</v>
      </c>
      <c r="H23" s="198">
        <f t="shared" si="3"/>
        <v>2</v>
      </c>
      <c r="I23" s="63"/>
      <c r="J23" s="64"/>
      <c r="K23" s="65"/>
      <c r="L23" s="66"/>
      <c r="M23" s="112"/>
      <c r="N23" s="61"/>
      <c r="O23" s="67">
        <v>2</v>
      </c>
      <c r="P23" s="68" t="s">
        <v>35</v>
      </c>
      <c r="Q23" s="62"/>
      <c r="R23" s="69"/>
      <c r="S23" s="68"/>
      <c r="T23" s="70"/>
      <c r="U23" s="183"/>
      <c r="V23" s="117"/>
      <c r="W23" s="173">
        <v>1</v>
      </c>
      <c r="X23" s="72"/>
      <c r="Y23" s="68">
        <v>2</v>
      </c>
      <c r="Z23" s="62"/>
      <c r="AA23" s="62">
        <v>4</v>
      </c>
      <c r="AB23" s="73"/>
      <c r="AC23" s="69">
        <v>2</v>
      </c>
      <c r="AD23" s="117" t="s">
        <v>13</v>
      </c>
      <c r="AE23" s="93" t="s">
        <v>15</v>
      </c>
    </row>
    <row r="24" spans="1:32" x14ac:dyDescent="0.2">
      <c r="A24" s="1"/>
      <c r="B24" s="1"/>
      <c r="C24" s="1"/>
      <c r="D24" s="1"/>
      <c r="E24" s="1"/>
      <c r="F24" s="1"/>
      <c r="G24" s="17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77"/>
      <c r="U24" s="1"/>
      <c r="V24" s="1"/>
      <c r="W24" s="1"/>
      <c r="X24" s="1"/>
      <c r="Y24" s="1"/>
      <c r="Z24" s="1"/>
      <c r="AA24" s="1"/>
      <c r="AB24" s="177"/>
      <c r="AC24" s="1"/>
      <c r="AD24" s="1"/>
      <c r="AE24" s="1"/>
      <c r="AF24" s="1"/>
    </row>
    <row r="25" spans="1:32" x14ac:dyDescent="0.2">
      <c r="A25" s="57" t="s">
        <v>22</v>
      </c>
      <c r="B25" s="53"/>
      <c r="C25" s="53"/>
      <c r="D25" s="53"/>
      <c r="E25" s="56" t="s">
        <v>86</v>
      </c>
      <c r="F25" s="56"/>
      <c r="G25" s="56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7" t="s">
        <v>87</v>
      </c>
      <c r="S25" s="57"/>
      <c r="T25" s="57"/>
      <c r="U25" s="57"/>
      <c r="V25" s="57"/>
      <c r="W25" s="57"/>
      <c r="X25" s="53"/>
      <c r="Y25" s="53"/>
      <c r="Z25" s="53" t="s">
        <v>88</v>
      </c>
      <c r="AA25" s="53"/>
      <c r="AB25" s="176"/>
      <c r="AC25" s="53"/>
      <c r="AD25" s="53"/>
      <c r="AE25" s="53"/>
      <c r="AF25" s="1"/>
    </row>
  </sheetData>
  <mergeCells count="11">
    <mergeCell ref="A8:A9"/>
    <mergeCell ref="C8:C9"/>
    <mergeCell ref="I8:L8"/>
    <mergeCell ref="X1:AA1"/>
    <mergeCell ref="M8:V8"/>
    <mergeCell ref="W8:AD8"/>
    <mergeCell ref="C5:D5"/>
    <mergeCell ref="H6:K6"/>
    <mergeCell ref="D8:H8"/>
    <mergeCell ref="O6:Z6"/>
    <mergeCell ref="B8:B9"/>
  </mergeCells>
  <hyperlinks>
    <hyperlink ref="B10" r:id="rId1"/>
    <hyperlink ref="B16" r:id="rId2"/>
    <hyperlink ref="B18" r:id="rId3"/>
  </hyperlinks>
  <pageMargins left="0.70866141732283472" right="0.70866141732283472" top="0.74803149606299213" bottom="0.74803149606299213" header="0.31496062992125984" footer="0.31496062992125984"/>
  <pageSetup paperSize="9" scale="91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M21"/>
  <sheetViews>
    <sheetView workbookViewId="0">
      <selection activeCell="B8" sqref="B8:B10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7.85546875" bestFit="1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7109375" customWidth="1"/>
    <col min="13" max="13" width="6.71093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3.85546875" customWidth="1"/>
    <col min="23" max="23" width="7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7.42578125" customWidth="1"/>
    <col min="32" max="32" width="3.7109375" customWidth="1"/>
    <col min="33" max="33" width="10.28515625" bestFit="1" customWidth="1"/>
  </cols>
  <sheetData>
    <row r="1" spans="1:39" s="55" customFormat="1" x14ac:dyDescent="0.2">
      <c r="A1" s="53"/>
      <c r="B1" s="53"/>
      <c r="C1" s="53"/>
      <c r="D1" s="54"/>
      <c r="E1" s="54"/>
      <c r="F1" s="54"/>
      <c r="G1" s="54"/>
      <c r="H1" s="53" t="s">
        <v>19</v>
      </c>
      <c r="I1" s="53"/>
      <c r="J1" s="54"/>
      <c r="K1" s="54"/>
      <c r="L1" s="54"/>
      <c r="M1" s="54"/>
      <c r="N1" s="54"/>
      <c r="O1" s="54"/>
      <c r="P1" s="54"/>
      <c r="Q1" s="54"/>
      <c r="R1" s="54"/>
      <c r="S1" s="53"/>
      <c r="T1" s="176"/>
      <c r="U1" s="53"/>
      <c r="V1" s="53"/>
      <c r="W1" s="53"/>
      <c r="X1" s="53" t="s">
        <v>0</v>
      </c>
      <c r="Y1" s="53"/>
      <c r="Z1" s="53"/>
      <c r="AA1" s="53"/>
      <c r="AB1" s="176"/>
      <c r="AC1" s="53"/>
      <c r="AD1" s="53"/>
    </row>
    <row r="2" spans="1:39" s="55" customFormat="1" x14ac:dyDescent="0.2">
      <c r="A2" s="53"/>
      <c r="B2" s="56"/>
      <c r="C2" s="56"/>
      <c r="D2" s="56"/>
      <c r="E2" s="56"/>
      <c r="F2" s="56"/>
      <c r="G2" s="56"/>
      <c r="H2" s="53" t="s">
        <v>20</v>
      </c>
      <c r="I2" s="53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3"/>
      <c r="Y2" s="56"/>
      <c r="Z2" s="53" t="s">
        <v>21</v>
      </c>
      <c r="AA2" s="56"/>
      <c r="AB2" s="56"/>
      <c r="AC2" s="56"/>
      <c r="AD2" s="56"/>
    </row>
    <row r="3" spans="1:39" s="55" customFormat="1" x14ac:dyDescent="0.2">
      <c r="A3" s="53"/>
      <c r="B3" s="53"/>
      <c r="C3" s="53"/>
      <c r="D3" s="53"/>
      <c r="E3" s="53"/>
      <c r="F3" s="56" t="s">
        <v>1</v>
      </c>
      <c r="G3" s="56"/>
      <c r="H3" s="56"/>
      <c r="I3" s="56"/>
      <c r="J3" s="56"/>
      <c r="K3" s="56"/>
      <c r="L3" s="56"/>
      <c r="M3" s="53"/>
      <c r="N3" s="53"/>
      <c r="O3" s="53"/>
      <c r="P3" s="53"/>
      <c r="Q3" s="53"/>
      <c r="R3" s="53"/>
      <c r="S3" s="53"/>
      <c r="T3" s="176"/>
      <c r="U3" s="53"/>
      <c r="V3" s="53"/>
      <c r="W3" s="53"/>
      <c r="X3" s="53"/>
      <c r="Y3" s="53"/>
      <c r="Z3" s="53"/>
      <c r="AA3" s="53"/>
      <c r="AB3" s="176"/>
      <c r="AC3" s="53"/>
      <c r="AD3" s="56"/>
    </row>
    <row r="4" spans="1:39" x14ac:dyDescent="0.2">
      <c r="A4" s="1"/>
      <c r="B4" s="90" t="s">
        <v>26</v>
      </c>
      <c r="C4" s="90"/>
      <c r="D4" s="90"/>
      <c r="E4" s="58" t="s">
        <v>62</v>
      </c>
      <c r="F4" s="58"/>
      <c r="G4" s="58"/>
      <c r="H4" s="46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77"/>
      <c r="U4" s="1"/>
      <c r="V4" s="1"/>
      <c r="W4" s="1"/>
      <c r="X4" s="1"/>
      <c r="Y4" s="1"/>
      <c r="Z4" s="1"/>
      <c r="AA4" s="54" t="s">
        <v>107</v>
      </c>
      <c r="AB4" s="54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51</v>
      </c>
      <c r="C5" s="1"/>
      <c r="D5" s="1"/>
      <c r="E5" s="2" t="s">
        <v>70</v>
      </c>
      <c r="F5" s="1"/>
      <c r="G5" s="177"/>
      <c r="H5" s="1"/>
      <c r="I5" s="1"/>
      <c r="J5" s="2" t="s">
        <v>52</v>
      </c>
      <c r="K5" s="1"/>
      <c r="L5" s="1"/>
      <c r="M5" s="1"/>
      <c r="N5" s="1"/>
      <c r="O5" s="1"/>
      <c r="P5" s="1"/>
      <c r="Q5" s="1"/>
      <c r="R5" s="1"/>
      <c r="S5" s="1"/>
      <c r="T5" s="177"/>
      <c r="U5" s="1"/>
      <c r="V5" s="1"/>
      <c r="W5" s="1"/>
      <c r="X5" s="1"/>
      <c r="Y5" s="1"/>
      <c r="Z5" s="1"/>
      <c r="AA5" s="1"/>
      <c r="AB5" s="177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77"/>
      <c r="H6" s="90" t="s">
        <v>55</v>
      </c>
      <c r="I6" s="90"/>
      <c r="J6" s="90"/>
      <c r="K6" s="90"/>
      <c r="L6" s="90"/>
      <c r="M6" s="1"/>
      <c r="N6" s="1"/>
      <c r="O6" s="221" t="s">
        <v>85</v>
      </c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1"/>
      <c r="AB6" s="177"/>
      <c r="AC6" s="1" t="s">
        <v>122</v>
      </c>
      <c r="AD6" s="74"/>
      <c r="AE6" s="74"/>
      <c r="AF6" s="74"/>
    </row>
    <row r="7" spans="1:39" ht="13.5" thickBot="1" x14ac:dyDescent="0.25">
      <c r="A7" s="1"/>
      <c r="B7" s="1"/>
      <c r="C7" s="1"/>
      <c r="D7" s="1"/>
      <c r="E7" s="1"/>
      <c r="F7" s="1"/>
      <c r="G7" s="17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77"/>
      <c r="U7" s="1"/>
      <c r="V7" s="1"/>
      <c r="W7" s="1"/>
      <c r="X7" s="1"/>
      <c r="Y7" s="1"/>
      <c r="Z7" s="1"/>
      <c r="AA7" s="1"/>
      <c r="AB7" s="177"/>
      <c r="AC7" s="1"/>
      <c r="AD7" s="1"/>
      <c r="AE7" s="1"/>
      <c r="AF7" s="1"/>
    </row>
    <row r="8" spans="1:39" ht="39.75" customHeight="1" thickBot="1" x14ac:dyDescent="0.25">
      <c r="A8" s="215" t="s">
        <v>2</v>
      </c>
      <c r="B8" s="217" t="s">
        <v>137</v>
      </c>
      <c r="C8" s="215" t="s">
        <v>32</v>
      </c>
      <c r="D8" s="212" t="s">
        <v>3</v>
      </c>
      <c r="E8" s="213"/>
      <c r="F8" s="213"/>
      <c r="G8" s="213"/>
      <c r="H8" s="214"/>
      <c r="I8" s="212" t="s">
        <v>4</v>
      </c>
      <c r="J8" s="213"/>
      <c r="K8" s="213"/>
      <c r="L8" s="214"/>
      <c r="M8" s="212" t="s">
        <v>18</v>
      </c>
      <c r="N8" s="213"/>
      <c r="O8" s="213"/>
      <c r="P8" s="213"/>
      <c r="Q8" s="213"/>
      <c r="R8" s="213"/>
      <c r="S8" s="213"/>
      <c r="T8" s="213"/>
      <c r="U8" s="213"/>
      <c r="V8" s="214"/>
      <c r="W8" s="212" t="s">
        <v>14</v>
      </c>
      <c r="X8" s="213"/>
      <c r="Y8" s="213"/>
      <c r="Z8" s="213"/>
      <c r="AA8" s="213"/>
      <c r="AB8" s="213"/>
      <c r="AC8" s="213"/>
      <c r="AD8" s="214"/>
      <c r="AE8" s="215" t="s">
        <v>16</v>
      </c>
    </row>
    <row r="9" spans="1:39" ht="74.25" customHeight="1" thickBot="1" x14ac:dyDescent="0.25">
      <c r="A9" s="216"/>
      <c r="B9" s="218"/>
      <c r="C9" s="216"/>
      <c r="D9" s="3" t="s">
        <v>5</v>
      </c>
      <c r="E9" s="4" t="s">
        <v>6</v>
      </c>
      <c r="F9" s="4" t="s">
        <v>7</v>
      </c>
      <c r="G9" s="187" t="s">
        <v>8</v>
      </c>
      <c r="H9" s="179" t="s">
        <v>121</v>
      </c>
      <c r="I9" s="8" t="s">
        <v>6</v>
      </c>
      <c r="J9" s="6"/>
      <c r="K9" s="9" t="s">
        <v>8</v>
      </c>
      <c r="L9" s="10"/>
      <c r="M9" s="113" t="s">
        <v>72</v>
      </c>
      <c r="N9" s="113" t="s">
        <v>73</v>
      </c>
      <c r="O9" s="47" t="s">
        <v>6</v>
      </c>
      <c r="P9" s="6"/>
      <c r="Q9" s="4" t="s">
        <v>7</v>
      </c>
      <c r="R9" s="7" t="s">
        <v>8</v>
      </c>
      <c r="S9" s="6"/>
      <c r="T9" s="4" t="s">
        <v>9</v>
      </c>
      <c r="U9" s="179" t="s">
        <v>121</v>
      </c>
      <c r="V9" s="5" t="s">
        <v>10</v>
      </c>
      <c r="W9" s="113" t="s">
        <v>72</v>
      </c>
      <c r="X9" s="113" t="s">
        <v>73</v>
      </c>
      <c r="Y9" s="6" t="s">
        <v>6</v>
      </c>
      <c r="Z9" s="4" t="s">
        <v>7</v>
      </c>
      <c r="AA9" s="4" t="s">
        <v>8</v>
      </c>
      <c r="AB9" s="4" t="s">
        <v>9</v>
      </c>
      <c r="AC9" s="179" t="s">
        <v>121</v>
      </c>
      <c r="AD9" s="5" t="s">
        <v>10</v>
      </c>
      <c r="AE9" s="216"/>
    </row>
    <row r="10" spans="1:39" x14ac:dyDescent="0.2">
      <c r="A10" s="11" t="s">
        <v>90</v>
      </c>
      <c r="B10" s="203" t="s">
        <v>145</v>
      </c>
      <c r="C10" s="26" t="s">
        <v>40</v>
      </c>
      <c r="D10" s="13">
        <f t="shared" ref="D10:D18" si="0">IF(SUM(E10,F10,G10,H10) &lt;&gt; 0,SUM(E10,F10,G10,H10),"")</f>
        <v>14</v>
      </c>
      <c r="E10" s="37">
        <f>IF(SUM(O10,Y10,I10) &lt;&gt; 0,SUM(O10,Y10,I10),"")</f>
        <v>6</v>
      </c>
      <c r="F10" s="14">
        <f>IF(SUM(Q10,Z10,J10) &lt;&gt; 0,SUM(Q10,Z10,J10),"")</f>
        <v>4</v>
      </c>
      <c r="G10" s="37">
        <f>IF(SUM(R10,AA10,K10) &lt;&gt; 0,SUM(R10,AA10,K10),"")</f>
        <v>4</v>
      </c>
      <c r="H10" s="180" t="str">
        <f>IF(SUM(U10,AC10) &lt;&gt; 0,SUM(U10,AC10),"")</f>
        <v/>
      </c>
      <c r="I10" s="21">
        <v>2</v>
      </c>
      <c r="J10" s="22"/>
      <c r="K10" s="23"/>
      <c r="L10" s="24"/>
      <c r="M10" s="110"/>
      <c r="N10" s="51">
        <v>1</v>
      </c>
      <c r="O10" s="16">
        <v>4</v>
      </c>
      <c r="P10" s="17"/>
      <c r="Q10" s="14">
        <v>4</v>
      </c>
      <c r="R10" s="18">
        <v>4</v>
      </c>
      <c r="S10" s="17"/>
      <c r="T10" s="19" t="s">
        <v>12</v>
      </c>
      <c r="U10" s="115"/>
      <c r="V10" s="115"/>
      <c r="W10" s="125"/>
      <c r="X10" s="94"/>
      <c r="Y10" s="17"/>
      <c r="Z10" s="14"/>
      <c r="AA10" s="14"/>
      <c r="AB10" s="33"/>
      <c r="AC10" s="115"/>
      <c r="AD10" s="20"/>
      <c r="AE10" s="48" t="s">
        <v>91</v>
      </c>
    </row>
    <row r="11" spans="1:39" ht="36" x14ac:dyDescent="0.2">
      <c r="A11" s="91" t="s">
        <v>95</v>
      </c>
      <c r="B11" s="222"/>
      <c r="C11" s="26" t="s">
        <v>36</v>
      </c>
      <c r="D11" s="13">
        <f t="shared" si="0"/>
        <v>14</v>
      </c>
      <c r="E11" s="14">
        <f t="shared" ref="E11" si="1">IF(SUM(O11,Y11,I11) &lt;&gt; 0,SUM(O11,Y11,I11),"")</f>
        <v>6</v>
      </c>
      <c r="F11" s="14">
        <f t="shared" ref="F11" si="2">IF(SUM(Q11,Z11,J11) &lt;&gt; 0,SUM(Q11,Z11,J11),"")</f>
        <v>2</v>
      </c>
      <c r="G11" s="14">
        <f t="shared" ref="G11:G19" si="3">IF(SUM(R11,AA11,K11) &lt;&gt; 0,SUM(R11,AA11,K11),"")</f>
        <v>4</v>
      </c>
      <c r="H11" s="180">
        <f>IF(SUM(U11,AC11) &lt;&gt; 0,SUM(U11,AC11),"")</f>
        <v>2</v>
      </c>
      <c r="I11" s="21">
        <v>2</v>
      </c>
      <c r="J11" s="22"/>
      <c r="K11" s="23"/>
      <c r="L11" s="24"/>
      <c r="M11" s="123">
        <v>1</v>
      </c>
      <c r="N11" s="52"/>
      <c r="O11" s="28">
        <v>4</v>
      </c>
      <c r="P11" s="29"/>
      <c r="Q11" s="27">
        <v>2</v>
      </c>
      <c r="R11" s="30">
        <v>4</v>
      </c>
      <c r="S11" s="29"/>
      <c r="T11" s="31"/>
      <c r="U11" s="188">
        <v>2</v>
      </c>
      <c r="V11" s="116" t="s">
        <v>13</v>
      </c>
      <c r="W11" s="121"/>
      <c r="X11" s="59"/>
      <c r="Y11" s="29"/>
      <c r="Z11" s="27"/>
      <c r="AA11" s="27"/>
      <c r="AB11" s="33"/>
      <c r="AC11" s="33"/>
      <c r="AD11" s="34"/>
      <c r="AE11" s="92" t="s">
        <v>71</v>
      </c>
    </row>
    <row r="12" spans="1:39" ht="24" x14ac:dyDescent="0.2">
      <c r="A12" s="91" t="s">
        <v>66</v>
      </c>
      <c r="B12" s="222"/>
      <c r="C12" s="26" t="s">
        <v>59</v>
      </c>
      <c r="D12" s="13">
        <f t="shared" si="0"/>
        <v>18</v>
      </c>
      <c r="E12" s="14">
        <f t="shared" ref="E12:E19" si="4">IF(SUM(O12,Y12,I12) &lt;&gt; 0,SUM(O12,Y12,I12),"")</f>
        <v>8</v>
      </c>
      <c r="F12" s="14">
        <f t="shared" ref="F12:F19" si="5">IF(SUM(Q12,Z12,J12) &lt;&gt; 0,SUM(Q12,Z12,J12),"")</f>
        <v>2</v>
      </c>
      <c r="G12" s="14">
        <f t="shared" si="3"/>
        <v>6</v>
      </c>
      <c r="H12" s="180">
        <f t="shared" ref="H12:H18" si="6">IF(SUM(U12,AC12) &lt;&gt; 0,SUM(U12,AC12),"")</f>
        <v>2</v>
      </c>
      <c r="I12" s="21">
        <v>2</v>
      </c>
      <c r="J12" s="22"/>
      <c r="K12" s="23"/>
      <c r="L12" s="24"/>
      <c r="M12" s="110"/>
      <c r="N12" s="52" t="s">
        <v>42</v>
      </c>
      <c r="O12" s="28">
        <v>6</v>
      </c>
      <c r="P12" s="29"/>
      <c r="Q12" s="27">
        <v>2</v>
      </c>
      <c r="R12" s="30">
        <v>6</v>
      </c>
      <c r="S12" s="29"/>
      <c r="T12" s="19" t="s">
        <v>42</v>
      </c>
      <c r="U12" s="18">
        <v>2</v>
      </c>
      <c r="V12" s="116" t="s">
        <v>13</v>
      </c>
      <c r="W12" s="121"/>
      <c r="X12" s="59"/>
      <c r="Y12" s="29"/>
      <c r="Z12" s="27"/>
      <c r="AA12" s="27"/>
      <c r="AB12" s="31"/>
      <c r="AC12" s="50"/>
      <c r="AD12" s="32"/>
      <c r="AE12" s="92" t="s">
        <v>15</v>
      </c>
    </row>
    <row r="13" spans="1:39" ht="24" x14ac:dyDescent="0.2">
      <c r="A13" s="91" t="s">
        <v>60</v>
      </c>
      <c r="B13" s="222"/>
      <c r="C13" s="26" t="s">
        <v>59</v>
      </c>
      <c r="D13" s="13">
        <f t="shared" si="0"/>
        <v>18</v>
      </c>
      <c r="E13" s="14">
        <f>IF(SUM(O13,Y13,I13) &lt;&gt; 0,SUM(O13,Y13,I13),"")</f>
        <v>8</v>
      </c>
      <c r="F13" s="14">
        <f>IF(SUM(Q13,Z13,J13) &lt;&gt; 0,SUM(Q13,Z13,J13),"")</f>
        <v>2</v>
      </c>
      <c r="G13" s="14">
        <f>IF(SUM(R13,AA13,K13) &lt;&gt; 0,SUM(R13,AA13,K13),"")</f>
        <v>6</v>
      </c>
      <c r="H13" s="180">
        <f t="shared" si="6"/>
        <v>2</v>
      </c>
      <c r="I13" s="38"/>
      <c r="J13" s="39"/>
      <c r="K13" s="40"/>
      <c r="L13" s="41"/>
      <c r="M13" s="111"/>
      <c r="N13" s="52"/>
      <c r="O13" s="28">
        <v>2</v>
      </c>
      <c r="P13" s="29" t="s">
        <v>35</v>
      </c>
      <c r="Q13" s="27"/>
      <c r="R13" s="30"/>
      <c r="S13" s="29"/>
      <c r="T13" s="31"/>
      <c r="U13" s="50"/>
      <c r="V13" s="116"/>
      <c r="W13" s="121"/>
      <c r="X13" s="59" t="s">
        <v>49</v>
      </c>
      <c r="Y13" s="29">
        <v>6</v>
      </c>
      <c r="Z13" s="27">
        <v>2</v>
      </c>
      <c r="AA13" s="27">
        <v>6</v>
      </c>
      <c r="AB13" s="33" t="s">
        <v>49</v>
      </c>
      <c r="AC13" s="30">
        <v>2</v>
      </c>
      <c r="AD13" s="35" t="s">
        <v>13</v>
      </c>
      <c r="AE13" s="92" t="s">
        <v>15</v>
      </c>
    </row>
    <row r="14" spans="1:39" ht="24" x14ac:dyDescent="0.2">
      <c r="A14" s="91" t="s">
        <v>92</v>
      </c>
      <c r="B14" s="222"/>
      <c r="C14" s="26" t="s">
        <v>40</v>
      </c>
      <c r="D14" s="13">
        <f t="shared" si="0"/>
        <v>8</v>
      </c>
      <c r="E14" s="14">
        <f t="shared" si="4"/>
        <v>4</v>
      </c>
      <c r="F14" s="14" t="str">
        <f t="shared" si="5"/>
        <v/>
      </c>
      <c r="G14" s="14">
        <f t="shared" si="3"/>
        <v>4</v>
      </c>
      <c r="H14" s="180" t="str">
        <f t="shared" si="6"/>
        <v/>
      </c>
      <c r="I14" s="21"/>
      <c r="J14" s="22"/>
      <c r="K14" s="23"/>
      <c r="L14" s="24"/>
      <c r="M14" s="110"/>
      <c r="N14" s="52"/>
      <c r="O14" s="28">
        <v>2</v>
      </c>
      <c r="P14" s="29" t="s">
        <v>35</v>
      </c>
      <c r="Q14" s="27"/>
      <c r="R14" s="30"/>
      <c r="S14" s="29"/>
      <c r="T14" s="19"/>
      <c r="U14" s="115"/>
      <c r="V14" s="50"/>
      <c r="W14" s="120"/>
      <c r="X14" s="59">
        <v>1</v>
      </c>
      <c r="Y14" s="29">
        <v>2</v>
      </c>
      <c r="Z14" s="27"/>
      <c r="AA14" s="27">
        <v>4</v>
      </c>
      <c r="AB14" s="33" t="s">
        <v>29</v>
      </c>
      <c r="AC14" s="18"/>
      <c r="AD14" s="20"/>
      <c r="AE14" s="92" t="s">
        <v>15</v>
      </c>
    </row>
    <row r="15" spans="1:39" s="43" customFormat="1" ht="24" x14ac:dyDescent="0.2">
      <c r="A15" s="91" t="s">
        <v>58</v>
      </c>
      <c r="B15" s="223"/>
      <c r="C15" s="12" t="s">
        <v>31</v>
      </c>
      <c r="D15" s="13">
        <f t="shared" si="0"/>
        <v>18</v>
      </c>
      <c r="E15" s="14">
        <f>IF(SUM(O15,Y15,I15) &lt;&gt; 0,SUM(O15,Y15,I15),"")</f>
        <v>8</v>
      </c>
      <c r="F15" s="14">
        <f>IF(SUM(Q15,Z15,J15) &lt;&gt; 0,SUM(Q15,Z15,J15),"")</f>
        <v>2</v>
      </c>
      <c r="G15" s="14">
        <f>IF(SUM(R15,AA15,K15) &lt;&gt; 0,SUM(R15,AA15,K15),"")</f>
        <v>6</v>
      </c>
      <c r="H15" s="180">
        <f t="shared" si="6"/>
        <v>2</v>
      </c>
      <c r="I15" s="21"/>
      <c r="J15" s="22"/>
      <c r="K15" s="23"/>
      <c r="L15" s="24"/>
      <c r="M15" s="110"/>
      <c r="N15" s="52"/>
      <c r="O15" s="28">
        <v>2</v>
      </c>
      <c r="P15" s="29" t="s">
        <v>35</v>
      </c>
      <c r="Q15" s="27"/>
      <c r="R15" s="30"/>
      <c r="S15" s="29"/>
      <c r="T15" s="31"/>
      <c r="U15" s="50"/>
      <c r="V15" s="50"/>
      <c r="W15" s="120"/>
      <c r="X15" s="59" t="s">
        <v>42</v>
      </c>
      <c r="Y15" s="29">
        <v>6</v>
      </c>
      <c r="Z15" s="27">
        <v>2</v>
      </c>
      <c r="AA15" s="27">
        <v>6</v>
      </c>
      <c r="AB15" s="42" t="s">
        <v>42</v>
      </c>
      <c r="AC15" s="30">
        <v>2</v>
      </c>
      <c r="AD15" s="35" t="s">
        <v>13</v>
      </c>
      <c r="AE15" s="92" t="s">
        <v>15</v>
      </c>
    </row>
    <row r="16" spans="1:39" ht="24" x14ac:dyDescent="0.2">
      <c r="A16" s="91" t="s">
        <v>56</v>
      </c>
      <c r="B16" s="222"/>
      <c r="C16" s="26" t="s">
        <v>33</v>
      </c>
      <c r="D16" s="13">
        <f t="shared" si="0"/>
        <v>10</v>
      </c>
      <c r="E16" s="14">
        <f>IF(SUM(O16,Y16,I16) &lt;&gt; 0,SUM(O16,Y16,I16),"")</f>
        <v>4</v>
      </c>
      <c r="F16" s="14" t="str">
        <f>IF(SUM(Q16,Z16,J16) &lt;&gt; 0,SUM(Q16,Z16,J16),"")</f>
        <v/>
      </c>
      <c r="G16" s="14">
        <f>IF(SUM(R16,AA16,K16) &lt;&gt; 0,SUM(R16,AA16,K16),"")</f>
        <v>6</v>
      </c>
      <c r="H16" s="180" t="str">
        <f t="shared" si="6"/>
        <v/>
      </c>
      <c r="I16" s="21">
        <v>2</v>
      </c>
      <c r="J16" s="22"/>
      <c r="K16" s="23"/>
      <c r="L16" s="24"/>
      <c r="M16" s="110"/>
      <c r="N16" s="52" t="s">
        <v>49</v>
      </c>
      <c r="O16" s="28">
        <v>2</v>
      </c>
      <c r="P16" s="29"/>
      <c r="Q16" s="27"/>
      <c r="R16" s="30">
        <v>6</v>
      </c>
      <c r="S16" s="29"/>
      <c r="T16" s="31" t="s">
        <v>57</v>
      </c>
      <c r="U16" s="50"/>
      <c r="V16" s="116"/>
      <c r="W16" s="121"/>
      <c r="X16" s="59"/>
      <c r="Y16" s="29"/>
      <c r="Z16" s="27"/>
      <c r="AA16" s="27"/>
      <c r="AB16" s="33"/>
      <c r="AC16" s="30"/>
      <c r="AD16" s="35"/>
      <c r="AE16" s="92" t="s">
        <v>15</v>
      </c>
    </row>
    <row r="17" spans="1:32" ht="24" x14ac:dyDescent="0.2">
      <c r="A17" s="91" t="s">
        <v>93</v>
      </c>
      <c r="B17" s="222"/>
      <c r="C17" s="26" t="s">
        <v>33</v>
      </c>
      <c r="D17" s="13">
        <f t="shared" si="0"/>
        <v>12</v>
      </c>
      <c r="E17" s="14">
        <f t="shared" si="4"/>
        <v>4</v>
      </c>
      <c r="F17" s="14" t="str">
        <f t="shared" si="5"/>
        <v/>
      </c>
      <c r="G17" s="14">
        <f t="shared" si="3"/>
        <v>6</v>
      </c>
      <c r="H17" s="180">
        <f t="shared" si="6"/>
        <v>2</v>
      </c>
      <c r="I17" s="21">
        <v>2</v>
      </c>
      <c r="J17" s="22"/>
      <c r="K17" s="23"/>
      <c r="L17" s="24"/>
      <c r="M17" s="110"/>
      <c r="N17" s="52">
        <v>1</v>
      </c>
      <c r="O17" s="28">
        <v>2</v>
      </c>
      <c r="P17" s="29"/>
      <c r="Q17" s="27"/>
      <c r="R17" s="30">
        <v>6</v>
      </c>
      <c r="S17" s="29"/>
      <c r="T17" s="19"/>
      <c r="U17" s="18">
        <v>2</v>
      </c>
      <c r="V17" s="50" t="s">
        <v>13</v>
      </c>
      <c r="W17" s="120"/>
      <c r="X17" s="59"/>
      <c r="Y17" s="29"/>
      <c r="Z17" s="27"/>
      <c r="AA17" s="27"/>
      <c r="AB17" s="33"/>
      <c r="AC17" s="30"/>
      <c r="AD17" s="35"/>
      <c r="AE17" s="92" t="s">
        <v>15</v>
      </c>
    </row>
    <row r="18" spans="1:32" ht="24" x14ac:dyDescent="0.2">
      <c r="A18" s="91" t="s">
        <v>94</v>
      </c>
      <c r="B18" s="222"/>
      <c r="C18" s="26" t="s">
        <v>36</v>
      </c>
      <c r="D18" s="13">
        <f t="shared" si="0"/>
        <v>14</v>
      </c>
      <c r="E18" s="14">
        <f t="shared" si="4"/>
        <v>6</v>
      </c>
      <c r="F18" s="14" t="str">
        <f t="shared" si="5"/>
        <v/>
      </c>
      <c r="G18" s="14">
        <f t="shared" si="3"/>
        <v>6</v>
      </c>
      <c r="H18" s="180">
        <f t="shared" si="6"/>
        <v>2</v>
      </c>
      <c r="I18" s="21"/>
      <c r="J18" s="22"/>
      <c r="K18" s="23"/>
      <c r="L18" s="24"/>
      <c r="M18" s="110"/>
      <c r="N18" s="52"/>
      <c r="O18" s="28">
        <v>2</v>
      </c>
      <c r="P18" s="29" t="s">
        <v>35</v>
      </c>
      <c r="Q18" s="27"/>
      <c r="R18" s="30"/>
      <c r="S18" s="29"/>
      <c r="T18" s="31"/>
      <c r="U18" s="50"/>
      <c r="V18" s="116"/>
      <c r="W18" s="59">
        <v>1</v>
      </c>
      <c r="X18" s="59"/>
      <c r="Y18" s="29">
        <v>4</v>
      </c>
      <c r="Z18" s="27"/>
      <c r="AA18" s="27">
        <v>6</v>
      </c>
      <c r="AB18" s="31"/>
      <c r="AC18" s="188">
        <v>2</v>
      </c>
      <c r="AD18" s="32" t="s">
        <v>13</v>
      </c>
      <c r="AE18" s="92" t="s">
        <v>15</v>
      </c>
    </row>
    <row r="19" spans="1:32" ht="36.75" thickBot="1" x14ac:dyDescent="0.25">
      <c r="A19" s="60" t="s">
        <v>77</v>
      </c>
      <c r="B19" s="202"/>
      <c r="C19" s="130" t="s">
        <v>89</v>
      </c>
      <c r="D19" s="61" t="str">
        <f t="shared" ref="D19" si="7">IF(SUM(E19,F19,G19) &lt;&gt; 0,SUM(E19,F19,G19),"")</f>
        <v/>
      </c>
      <c r="E19" s="62" t="str">
        <f t="shared" si="4"/>
        <v/>
      </c>
      <c r="F19" s="62" t="str">
        <f t="shared" si="5"/>
        <v/>
      </c>
      <c r="G19" s="62" t="str">
        <f t="shared" si="3"/>
        <v/>
      </c>
      <c r="H19" s="182"/>
      <c r="I19" s="63"/>
      <c r="J19" s="64"/>
      <c r="K19" s="65"/>
      <c r="L19" s="66"/>
      <c r="M19" s="112"/>
      <c r="N19" s="61"/>
      <c r="O19" s="67"/>
      <c r="P19" s="68"/>
      <c r="Q19" s="62"/>
      <c r="R19" s="69"/>
      <c r="S19" s="68"/>
      <c r="T19" s="70"/>
      <c r="U19" s="183"/>
      <c r="V19" s="117"/>
      <c r="W19" s="122"/>
      <c r="X19" s="72"/>
      <c r="Y19" s="68"/>
      <c r="Z19" s="62"/>
      <c r="AA19" s="62"/>
      <c r="AB19" s="73" t="s">
        <v>29</v>
      </c>
      <c r="AC19" s="117"/>
      <c r="AD19" s="117"/>
      <c r="AE19" s="93" t="s">
        <v>15</v>
      </c>
    </row>
    <row r="20" spans="1:32" x14ac:dyDescent="0.2">
      <c r="A20" s="1"/>
      <c r="B20" s="1"/>
      <c r="C20" s="1"/>
      <c r="D20" s="1"/>
      <c r="E20" s="1"/>
      <c r="F20" s="1"/>
      <c r="G20" s="17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77"/>
      <c r="U20" s="1"/>
      <c r="V20" s="1"/>
      <c r="W20" s="1"/>
      <c r="X20" s="1"/>
      <c r="Y20" s="1"/>
      <c r="Z20" s="1"/>
      <c r="AA20" s="1"/>
      <c r="AB20" s="177"/>
      <c r="AC20" s="1"/>
      <c r="AD20" s="1"/>
      <c r="AE20" s="1"/>
      <c r="AF20" s="1"/>
    </row>
    <row r="21" spans="1:32" x14ac:dyDescent="0.2">
      <c r="A21" s="57" t="s">
        <v>22</v>
      </c>
      <c r="B21" s="53"/>
      <c r="C21" s="53"/>
      <c r="D21" s="53"/>
      <c r="E21" s="56" t="s">
        <v>86</v>
      </c>
      <c r="F21" s="56"/>
      <c r="G21" s="56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87</v>
      </c>
      <c r="S21" s="57"/>
      <c r="T21" s="57"/>
      <c r="U21" s="57"/>
      <c r="V21" s="57"/>
      <c r="W21" s="57"/>
      <c r="X21" s="53"/>
      <c r="Y21" s="53"/>
      <c r="Z21" s="53" t="s">
        <v>88</v>
      </c>
      <c r="AA21" s="53"/>
      <c r="AB21" s="176"/>
      <c r="AC21" s="53"/>
      <c r="AD21" s="53"/>
      <c r="AE21" s="53"/>
      <c r="AF21" s="1"/>
    </row>
  </sheetData>
  <mergeCells count="9">
    <mergeCell ref="O6:Z6"/>
    <mergeCell ref="AE8:AE9"/>
    <mergeCell ref="A8:A9"/>
    <mergeCell ref="C8:C9"/>
    <mergeCell ref="I8:L8"/>
    <mergeCell ref="M8:V8"/>
    <mergeCell ref="W8:AD8"/>
    <mergeCell ref="D8:H8"/>
    <mergeCell ref="B8:B9"/>
  </mergeCells>
  <hyperlinks>
    <hyperlink ref="B10" r:id="rId1"/>
  </hyperlinks>
  <pageMargins left="0.70866141732283472" right="0.70866141732283472" top="0.74803149606299213" bottom="0.74803149606299213" header="0.31496062992125984" footer="0.31496062992125984"/>
  <pageSetup paperSize="9" scale="8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K21"/>
  <sheetViews>
    <sheetView workbookViewId="0">
      <selection activeCell="B18" sqref="B18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9.85546875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6.7109375" customWidth="1"/>
    <col min="13" max="13" width="4.140625" bestFit="1" customWidth="1"/>
    <col min="14" max="14" width="3.140625" bestFit="1" customWidth="1"/>
    <col min="15" max="15" width="3.28515625" bestFit="1" customWidth="1"/>
    <col min="16" max="16" width="3.42578125" customWidth="1"/>
    <col min="17" max="17" width="3.140625" bestFit="1" customWidth="1"/>
    <col min="18" max="18" width="2.28515625" customWidth="1"/>
    <col min="19" max="20" width="5.7109375" customWidth="1"/>
    <col min="21" max="21" width="7" customWidth="1"/>
    <col min="22" max="22" width="4.140625" customWidth="1"/>
    <col min="23" max="23" width="4.5703125" customWidth="1"/>
    <col min="24" max="24" width="3.140625" bestFit="1" customWidth="1"/>
    <col min="25" max="25" width="6.140625" customWidth="1"/>
    <col min="26" max="26" width="3.85546875" bestFit="1" customWidth="1"/>
    <col min="27" max="28" width="5.7109375" customWidth="1"/>
    <col min="29" max="29" width="5.28515625" customWidth="1"/>
    <col min="30" max="30" width="8" customWidth="1"/>
    <col min="31" max="31" width="10.28515625" bestFit="1" customWidth="1"/>
  </cols>
  <sheetData>
    <row r="1" spans="1:37" s="55" customFormat="1" x14ac:dyDescent="0.2">
      <c r="A1" s="53"/>
      <c r="B1" s="53"/>
      <c r="C1" s="53"/>
      <c r="D1" s="54"/>
      <c r="E1" s="54"/>
      <c r="F1" s="54"/>
      <c r="G1" s="54"/>
      <c r="H1" s="53" t="s">
        <v>19</v>
      </c>
      <c r="I1" s="53"/>
      <c r="J1" s="54"/>
      <c r="K1" s="54"/>
      <c r="L1" s="54"/>
      <c r="M1" s="54"/>
      <c r="N1" s="54"/>
      <c r="O1" s="54"/>
      <c r="P1" s="54"/>
      <c r="Q1" s="54"/>
      <c r="R1" s="53"/>
      <c r="S1" s="53"/>
      <c r="T1" s="176"/>
      <c r="U1" s="53"/>
      <c r="V1" s="219" t="s">
        <v>0</v>
      </c>
      <c r="W1" s="219"/>
      <c r="X1" s="219"/>
      <c r="Y1" s="219"/>
      <c r="Z1" s="53"/>
      <c r="AA1" s="53"/>
      <c r="AB1" s="176"/>
    </row>
    <row r="2" spans="1:37" s="55" customFormat="1" x14ac:dyDescent="0.2">
      <c r="A2" s="53"/>
      <c r="B2" s="56"/>
      <c r="C2" s="56"/>
      <c r="D2" s="56"/>
      <c r="E2" s="56"/>
      <c r="F2" s="56"/>
      <c r="G2" s="56"/>
      <c r="H2" s="53" t="s">
        <v>20</v>
      </c>
      <c r="I2" s="53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3"/>
      <c r="W2" s="56"/>
      <c r="X2" s="53" t="s">
        <v>21</v>
      </c>
      <c r="Y2" s="56"/>
      <c r="Z2" s="56"/>
      <c r="AA2" s="56"/>
      <c r="AB2" s="56"/>
    </row>
    <row r="3" spans="1:37" s="55" customFormat="1" x14ac:dyDescent="0.2">
      <c r="A3" s="53"/>
      <c r="B3" s="53"/>
      <c r="C3" s="53"/>
      <c r="D3" s="53"/>
      <c r="E3" s="53"/>
      <c r="F3" s="56" t="s">
        <v>1</v>
      </c>
      <c r="G3" s="56"/>
      <c r="H3" s="56"/>
      <c r="I3" s="56"/>
      <c r="J3" s="56"/>
      <c r="K3" s="56"/>
      <c r="L3" s="53"/>
      <c r="M3" s="53"/>
      <c r="N3" s="53"/>
      <c r="O3" s="53"/>
      <c r="P3" s="53"/>
      <c r="Q3" s="53"/>
      <c r="R3" s="53"/>
      <c r="S3" s="53"/>
      <c r="T3" s="176"/>
      <c r="U3" s="53"/>
      <c r="V3" s="53"/>
      <c r="W3" s="53"/>
      <c r="X3" s="53"/>
      <c r="Y3" s="53"/>
      <c r="Z3" s="53"/>
      <c r="AA3" s="56"/>
      <c r="AB3" s="56"/>
    </row>
    <row r="4" spans="1:37" x14ac:dyDescent="0.2">
      <c r="A4" s="1"/>
      <c r="B4" s="90" t="s">
        <v>26</v>
      </c>
      <c r="C4" s="90"/>
      <c r="D4" s="90"/>
      <c r="E4" s="58" t="s">
        <v>62</v>
      </c>
      <c r="F4" s="58"/>
      <c r="G4" s="58"/>
      <c r="H4" s="46"/>
      <c r="I4" s="2" t="s">
        <v>25</v>
      </c>
      <c r="J4" s="2"/>
      <c r="K4" s="2"/>
      <c r="L4" s="2"/>
      <c r="M4" s="2"/>
      <c r="N4" s="1"/>
      <c r="O4" s="1"/>
      <c r="P4" s="1"/>
      <c r="Q4" s="1"/>
      <c r="R4" s="1"/>
      <c r="S4" s="1"/>
      <c r="T4" s="177"/>
      <c r="U4" s="1"/>
      <c r="V4" s="1"/>
      <c r="W4" s="1"/>
      <c r="X4" s="1"/>
      <c r="Y4" s="54" t="s">
        <v>107</v>
      </c>
      <c r="Z4" s="1"/>
      <c r="AA4" s="1"/>
      <c r="AB4" s="177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2">
      <c r="A5" s="1"/>
      <c r="B5" s="2" t="s">
        <v>51</v>
      </c>
      <c r="C5" s="220"/>
      <c r="D5" s="220"/>
      <c r="E5" s="2" t="s">
        <v>83</v>
      </c>
      <c r="F5" s="1"/>
      <c r="G5" s="177"/>
      <c r="H5" s="1"/>
      <c r="I5" s="1"/>
      <c r="J5" s="2" t="s">
        <v>53</v>
      </c>
      <c r="K5" s="1"/>
      <c r="L5" s="1"/>
      <c r="M5" s="1"/>
      <c r="N5" s="1"/>
      <c r="O5" s="1"/>
      <c r="P5" s="1"/>
      <c r="Q5" s="1"/>
      <c r="R5" s="1"/>
      <c r="S5" s="1"/>
      <c r="T5" s="177"/>
      <c r="U5" s="1"/>
      <c r="V5" s="1"/>
      <c r="W5" s="1"/>
      <c r="X5" s="1"/>
      <c r="Y5" s="1"/>
      <c r="Z5" s="1"/>
      <c r="AA5" s="1"/>
      <c r="AB5" s="177"/>
      <c r="AC5" s="1"/>
      <c r="AD5" s="1"/>
    </row>
    <row r="6" spans="1:37" x14ac:dyDescent="0.2">
      <c r="A6" s="1"/>
      <c r="B6" s="1"/>
      <c r="C6" s="1"/>
      <c r="D6" s="1"/>
      <c r="E6" s="1"/>
      <c r="F6" s="1"/>
      <c r="G6" s="177"/>
      <c r="H6" s="90" t="s">
        <v>55</v>
      </c>
      <c r="I6" s="90"/>
      <c r="J6" s="90"/>
      <c r="K6" s="90"/>
      <c r="L6" s="90"/>
      <c r="M6" s="1"/>
      <c r="N6" s="1"/>
      <c r="O6" s="221" t="s">
        <v>85</v>
      </c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1"/>
      <c r="AB6" s="177"/>
      <c r="AC6" s="1" t="s">
        <v>122</v>
      </c>
      <c r="AD6" s="74"/>
      <c r="AE6" s="74"/>
      <c r="AF6" s="74"/>
    </row>
    <row r="7" spans="1:37" ht="13.5" thickBot="1" x14ac:dyDescent="0.25">
      <c r="A7" s="1"/>
      <c r="B7" s="1"/>
      <c r="C7" s="1"/>
      <c r="D7" s="1"/>
      <c r="E7" s="1"/>
      <c r="F7" s="1"/>
      <c r="G7" s="17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77"/>
      <c r="U7" s="1"/>
      <c r="V7" s="1"/>
      <c r="W7" s="1"/>
      <c r="X7" s="1"/>
      <c r="Y7" s="1"/>
      <c r="Z7" s="1"/>
      <c r="AA7" s="1"/>
      <c r="AB7" s="177"/>
      <c r="AC7" s="1"/>
      <c r="AD7" s="1"/>
      <c r="AE7" s="1"/>
      <c r="AF7" s="1"/>
    </row>
    <row r="8" spans="1:37" ht="39.75" customHeight="1" thickBot="1" x14ac:dyDescent="0.25">
      <c r="A8" s="215" t="s">
        <v>2</v>
      </c>
      <c r="B8" s="217" t="s">
        <v>137</v>
      </c>
      <c r="C8" s="215" t="s">
        <v>32</v>
      </c>
      <c r="D8" s="212" t="s">
        <v>3</v>
      </c>
      <c r="E8" s="213"/>
      <c r="F8" s="213"/>
      <c r="G8" s="213"/>
      <c r="H8" s="214"/>
      <c r="I8" s="212" t="s">
        <v>4</v>
      </c>
      <c r="J8" s="213"/>
      <c r="K8" s="213"/>
      <c r="L8" s="214"/>
      <c r="M8" s="212" t="s">
        <v>18</v>
      </c>
      <c r="N8" s="213"/>
      <c r="O8" s="213"/>
      <c r="P8" s="213"/>
      <c r="Q8" s="213"/>
      <c r="R8" s="213"/>
      <c r="S8" s="213"/>
      <c r="T8" s="213"/>
      <c r="U8" s="213"/>
      <c r="V8" s="214"/>
      <c r="W8" s="212" t="s">
        <v>14</v>
      </c>
      <c r="X8" s="213"/>
      <c r="Y8" s="213"/>
      <c r="Z8" s="213"/>
      <c r="AA8" s="213"/>
      <c r="AB8" s="213"/>
      <c r="AC8" s="213"/>
      <c r="AD8" s="214"/>
      <c r="AE8" s="215" t="s">
        <v>16</v>
      </c>
    </row>
    <row r="9" spans="1:37" ht="74.25" customHeight="1" thickBot="1" x14ac:dyDescent="0.25">
      <c r="A9" s="216"/>
      <c r="B9" s="218"/>
      <c r="C9" s="216"/>
      <c r="D9" s="3" t="s">
        <v>5</v>
      </c>
      <c r="E9" s="4" t="s">
        <v>6</v>
      </c>
      <c r="F9" s="4" t="s">
        <v>7</v>
      </c>
      <c r="G9" s="187" t="s">
        <v>8</v>
      </c>
      <c r="H9" s="179" t="s">
        <v>121</v>
      </c>
      <c r="I9" s="8" t="s">
        <v>6</v>
      </c>
      <c r="J9" s="6"/>
      <c r="K9" s="9" t="s">
        <v>8</v>
      </c>
      <c r="L9" s="10"/>
      <c r="M9" s="113" t="s">
        <v>72</v>
      </c>
      <c r="N9" s="113" t="s">
        <v>73</v>
      </c>
      <c r="O9" s="47" t="s">
        <v>6</v>
      </c>
      <c r="P9" s="6"/>
      <c r="Q9" s="4" t="s">
        <v>7</v>
      </c>
      <c r="R9" s="7" t="s">
        <v>8</v>
      </c>
      <c r="S9" s="6"/>
      <c r="T9" s="4" t="s">
        <v>9</v>
      </c>
      <c r="U9" s="179" t="s">
        <v>121</v>
      </c>
      <c r="V9" s="5" t="s">
        <v>10</v>
      </c>
      <c r="W9" s="113" t="s">
        <v>72</v>
      </c>
      <c r="X9" s="113" t="s">
        <v>73</v>
      </c>
      <c r="Y9" s="6" t="s">
        <v>6</v>
      </c>
      <c r="Z9" s="4" t="s">
        <v>7</v>
      </c>
      <c r="AA9" s="4" t="s">
        <v>8</v>
      </c>
      <c r="AB9" s="4" t="s">
        <v>9</v>
      </c>
      <c r="AC9" s="179" t="s">
        <v>121</v>
      </c>
      <c r="AD9" s="5" t="s">
        <v>10</v>
      </c>
      <c r="AE9" s="216"/>
    </row>
    <row r="10" spans="1:37" x14ac:dyDescent="0.2">
      <c r="A10" s="11" t="s">
        <v>90</v>
      </c>
      <c r="B10" s="203" t="s">
        <v>145</v>
      </c>
      <c r="C10" s="26" t="s">
        <v>40</v>
      </c>
      <c r="D10" s="13">
        <f t="shared" ref="D10:D18" si="0">IF(SUM(E10,F10,G10,H10) &lt;&gt; 0,SUM(E10,F10,G10,H10),"")</f>
        <v>14</v>
      </c>
      <c r="E10" s="37">
        <f>IF(SUM(O10,Y10,I10) &lt;&gt; 0,SUM(O10,Y10,I10),"")</f>
        <v>6</v>
      </c>
      <c r="F10" s="14">
        <f t="shared" ref="F10:F19" si="1">IF(SUM(Q10,Z10,J10) &lt;&gt; 0,SUM(Q10,Z10,J10),"")</f>
        <v>4</v>
      </c>
      <c r="G10" s="37">
        <f t="shared" ref="G10:G19" si="2">IF(SUM(R10,AA10,K10) &lt;&gt; 0,SUM(R10,AA10,K10),"")</f>
        <v>4</v>
      </c>
      <c r="H10" s="180" t="str">
        <f>IF(SUM(U10,AC10) &lt;&gt; 0,SUM(U10,AC10),"")</f>
        <v/>
      </c>
      <c r="I10" s="21">
        <v>2</v>
      </c>
      <c r="J10" s="22"/>
      <c r="K10" s="23"/>
      <c r="L10" s="24"/>
      <c r="M10" s="110"/>
      <c r="N10" s="51">
        <v>1</v>
      </c>
      <c r="O10" s="16">
        <v>4</v>
      </c>
      <c r="P10" s="17"/>
      <c r="Q10" s="14">
        <v>4</v>
      </c>
      <c r="R10" s="18">
        <v>4</v>
      </c>
      <c r="S10" s="17"/>
      <c r="T10" s="19" t="s">
        <v>12</v>
      </c>
      <c r="U10" s="115"/>
      <c r="V10" s="115"/>
      <c r="W10" s="125"/>
      <c r="X10" s="94"/>
      <c r="Y10" s="17"/>
      <c r="Z10" s="14"/>
      <c r="AA10" s="14"/>
      <c r="AB10" s="33"/>
      <c r="AC10" s="115"/>
      <c r="AD10" s="20"/>
      <c r="AE10" s="48" t="s">
        <v>91</v>
      </c>
    </row>
    <row r="11" spans="1:37" ht="36" x14ac:dyDescent="0.2">
      <c r="A11" s="91" t="s">
        <v>96</v>
      </c>
      <c r="B11" s="222"/>
      <c r="C11" s="26" t="s">
        <v>36</v>
      </c>
      <c r="D11" s="13">
        <f t="shared" si="0"/>
        <v>14</v>
      </c>
      <c r="E11" s="14">
        <f t="shared" ref="E11" si="3">IF(SUM(O11,Y11,I11) &lt;&gt; 0,SUM(O11,Y11,I11),"")</f>
        <v>6</v>
      </c>
      <c r="F11" s="14">
        <f t="shared" si="1"/>
        <v>2</v>
      </c>
      <c r="G11" s="14">
        <f t="shared" si="2"/>
        <v>4</v>
      </c>
      <c r="H11" s="180">
        <f>IF(SUM(U11,AC11) &lt;&gt; 0,SUM(U11,AC11),"")</f>
        <v>2</v>
      </c>
      <c r="I11" s="21">
        <v>2</v>
      </c>
      <c r="J11" s="22"/>
      <c r="K11" s="23"/>
      <c r="L11" s="24"/>
      <c r="M11" s="123">
        <v>1</v>
      </c>
      <c r="N11" s="52"/>
      <c r="O11" s="28">
        <v>4</v>
      </c>
      <c r="P11" s="29"/>
      <c r="Q11" s="27">
        <v>2</v>
      </c>
      <c r="R11" s="30">
        <v>4</v>
      </c>
      <c r="S11" s="29"/>
      <c r="T11" s="31"/>
      <c r="U11" s="188">
        <v>2</v>
      </c>
      <c r="V11" s="116" t="s">
        <v>13</v>
      </c>
      <c r="W11" s="121"/>
      <c r="X11" s="59"/>
      <c r="Y11" s="29"/>
      <c r="Z11" s="27"/>
      <c r="AA11" s="27"/>
      <c r="AB11" s="33"/>
      <c r="AC11" s="33"/>
      <c r="AD11" s="34"/>
      <c r="AE11" s="92" t="s">
        <v>71</v>
      </c>
    </row>
    <row r="12" spans="1:37" x14ac:dyDescent="0.2">
      <c r="A12" s="91" t="s">
        <v>68</v>
      </c>
      <c r="B12" s="222"/>
      <c r="C12" s="26" t="s">
        <v>59</v>
      </c>
      <c r="D12" s="13">
        <f t="shared" si="0"/>
        <v>18</v>
      </c>
      <c r="E12" s="14">
        <f t="shared" ref="E12:E19" si="4">IF(SUM(O12,Y12,I12) &lt;&gt; 0,SUM(O12,Y12,I12),"")</f>
        <v>8</v>
      </c>
      <c r="F12" s="14">
        <f t="shared" si="1"/>
        <v>2</v>
      </c>
      <c r="G12" s="14">
        <f t="shared" si="2"/>
        <v>6</v>
      </c>
      <c r="H12" s="180">
        <f t="shared" ref="H12:H18" si="5">IF(SUM(U12,AC12) &lt;&gt; 0,SUM(U12,AC12),"")</f>
        <v>2</v>
      </c>
      <c r="I12" s="21">
        <v>2</v>
      </c>
      <c r="J12" s="22"/>
      <c r="K12" s="23"/>
      <c r="L12" s="24"/>
      <c r="M12" s="110"/>
      <c r="N12" s="52" t="s">
        <v>42</v>
      </c>
      <c r="O12" s="28">
        <v>6</v>
      </c>
      <c r="P12" s="29"/>
      <c r="Q12" s="27">
        <v>2</v>
      </c>
      <c r="R12" s="30">
        <v>6</v>
      </c>
      <c r="S12" s="29"/>
      <c r="T12" s="19" t="s">
        <v>42</v>
      </c>
      <c r="U12" s="18">
        <v>2</v>
      </c>
      <c r="V12" s="116" t="s">
        <v>13</v>
      </c>
      <c r="W12" s="121"/>
      <c r="X12" s="59"/>
      <c r="Y12" s="29"/>
      <c r="Z12" s="27"/>
      <c r="AA12" s="27"/>
      <c r="AB12" s="31"/>
      <c r="AC12" s="50"/>
      <c r="AD12" s="32"/>
      <c r="AE12" s="92" t="s">
        <v>15</v>
      </c>
    </row>
    <row r="13" spans="1:37" ht="36" x14ac:dyDescent="0.2">
      <c r="A13" s="91" t="s">
        <v>61</v>
      </c>
      <c r="B13" s="222"/>
      <c r="C13" s="26" t="s">
        <v>59</v>
      </c>
      <c r="D13" s="13">
        <f t="shared" si="0"/>
        <v>18</v>
      </c>
      <c r="E13" s="14">
        <f>IF(SUM(O13,Y13,I13) &lt;&gt; 0,SUM(O13,Y13,I13),"")</f>
        <v>8</v>
      </c>
      <c r="F13" s="14">
        <f t="shared" si="1"/>
        <v>2</v>
      </c>
      <c r="G13" s="14">
        <f t="shared" si="2"/>
        <v>6</v>
      </c>
      <c r="H13" s="180">
        <f t="shared" si="5"/>
        <v>2</v>
      </c>
      <c r="I13" s="38"/>
      <c r="J13" s="39"/>
      <c r="K13" s="40"/>
      <c r="L13" s="41"/>
      <c r="M13" s="111"/>
      <c r="N13" s="52"/>
      <c r="O13" s="28">
        <v>2</v>
      </c>
      <c r="P13" s="29" t="s">
        <v>35</v>
      </c>
      <c r="Q13" s="27"/>
      <c r="R13" s="30"/>
      <c r="S13" s="29"/>
      <c r="T13" s="31"/>
      <c r="U13" s="188"/>
      <c r="V13" s="116"/>
      <c r="W13" s="121"/>
      <c r="X13" s="59" t="s">
        <v>49</v>
      </c>
      <c r="Y13" s="29">
        <v>6</v>
      </c>
      <c r="Z13" s="27">
        <v>2</v>
      </c>
      <c r="AA13" s="27">
        <v>6</v>
      </c>
      <c r="AB13" s="33" t="s">
        <v>49</v>
      </c>
      <c r="AC13" s="30">
        <v>2</v>
      </c>
      <c r="AD13" s="35" t="s">
        <v>13</v>
      </c>
      <c r="AE13" s="92" t="s">
        <v>15</v>
      </c>
    </row>
    <row r="14" spans="1:37" ht="24" x14ac:dyDescent="0.2">
      <c r="A14" s="91" t="s">
        <v>97</v>
      </c>
      <c r="B14" s="222"/>
      <c r="C14" s="26" t="s">
        <v>40</v>
      </c>
      <c r="D14" s="13">
        <f t="shared" si="0"/>
        <v>8</v>
      </c>
      <c r="E14" s="14">
        <f t="shared" si="4"/>
        <v>4</v>
      </c>
      <c r="F14" s="14" t="str">
        <f t="shared" si="1"/>
        <v/>
      </c>
      <c r="G14" s="14">
        <f t="shared" si="2"/>
        <v>4</v>
      </c>
      <c r="H14" s="180" t="str">
        <f t="shared" si="5"/>
        <v/>
      </c>
      <c r="I14" s="21"/>
      <c r="J14" s="22"/>
      <c r="K14" s="23"/>
      <c r="L14" s="24"/>
      <c r="M14" s="110"/>
      <c r="N14" s="52"/>
      <c r="O14" s="28">
        <v>2</v>
      </c>
      <c r="P14" s="29" t="s">
        <v>35</v>
      </c>
      <c r="Q14" s="27"/>
      <c r="R14" s="30"/>
      <c r="S14" s="29"/>
      <c r="T14" s="19"/>
      <c r="U14" s="18"/>
      <c r="V14" s="50"/>
      <c r="W14" s="120"/>
      <c r="X14" s="59">
        <v>1</v>
      </c>
      <c r="Y14" s="29">
        <v>2</v>
      </c>
      <c r="Z14" s="27"/>
      <c r="AA14" s="27">
        <v>4</v>
      </c>
      <c r="AB14" s="33" t="s">
        <v>29</v>
      </c>
      <c r="AC14" s="18"/>
      <c r="AD14" s="20"/>
      <c r="AE14" s="92" t="s">
        <v>15</v>
      </c>
    </row>
    <row r="15" spans="1:37" s="43" customFormat="1" ht="36" x14ac:dyDescent="0.2">
      <c r="A15" s="91" t="s">
        <v>98</v>
      </c>
      <c r="B15" s="222"/>
      <c r="C15" s="26" t="s">
        <v>59</v>
      </c>
      <c r="D15" s="13">
        <f t="shared" si="0"/>
        <v>18</v>
      </c>
      <c r="E15" s="14">
        <f>IF(SUM(O15,Y15,I15) &lt;&gt; 0,SUM(O15,Y15,I15),"")</f>
        <v>8</v>
      </c>
      <c r="F15" s="14">
        <f t="shared" si="1"/>
        <v>2</v>
      </c>
      <c r="G15" s="14">
        <f t="shared" si="2"/>
        <v>6</v>
      </c>
      <c r="H15" s="180">
        <f t="shared" si="5"/>
        <v>2</v>
      </c>
      <c r="I15" s="21"/>
      <c r="J15" s="22"/>
      <c r="K15" s="23"/>
      <c r="L15" s="24"/>
      <c r="M15" s="110"/>
      <c r="N15" s="52"/>
      <c r="O15" s="28">
        <v>2</v>
      </c>
      <c r="P15" s="29" t="s">
        <v>35</v>
      </c>
      <c r="Q15" s="27"/>
      <c r="R15" s="30"/>
      <c r="S15" s="29"/>
      <c r="T15" s="31"/>
      <c r="U15" s="188"/>
      <c r="V15" s="50"/>
      <c r="W15" s="120"/>
      <c r="X15" s="59" t="s">
        <v>42</v>
      </c>
      <c r="Y15" s="29">
        <v>6</v>
      </c>
      <c r="Z15" s="27">
        <v>2</v>
      </c>
      <c r="AA15" s="27">
        <v>6</v>
      </c>
      <c r="AB15" s="42" t="s">
        <v>42</v>
      </c>
      <c r="AC15" s="30">
        <v>2</v>
      </c>
      <c r="AD15" s="35" t="s">
        <v>13</v>
      </c>
      <c r="AE15" s="92" t="s">
        <v>15</v>
      </c>
    </row>
    <row r="16" spans="1:37" ht="24" x14ac:dyDescent="0.2">
      <c r="A16" s="91" t="s">
        <v>99</v>
      </c>
      <c r="B16" s="222"/>
      <c r="C16" s="26" t="s">
        <v>33</v>
      </c>
      <c r="D16" s="13">
        <f t="shared" si="0"/>
        <v>10</v>
      </c>
      <c r="E16" s="14">
        <f>IF(SUM(O16,Y16,I16) &lt;&gt; 0,SUM(O16,Y16,I16),"")</f>
        <v>4</v>
      </c>
      <c r="F16" s="14" t="str">
        <f t="shared" si="1"/>
        <v/>
      </c>
      <c r="G16" s="14">
        <f t="shared" si="2"/>
        <v>6</v>
      </c>
      <c r="H16" s="180" t="str">
        <f t="shared" si="5"/>
        <v/>
      </c>
      <c r="I16" s="21">
        <v>2</v>
      </c>
      <c r="J16" s="22"/>
      <c r="K16" s="23"/>
      <c r="L16" s="24"/>
      <c r="M16" s="110"/>
      <c r="N16" s="52" t="s">
        <v>49</v>
      </c>
      <c r="O16" s="28">
        <v>2</v>
      </c>
      <c r="P16" s="29"/>
      <c r="Q16" s="27"/>
      <c r="R16" s="30">
        <v>6</v>
      </c>
      <c r="S16" s="29"/>
      <c r="T16" s="31" t="s">
        <v>57</v>
      </c>
      <c r="U16" s="188"/>
      <c r="V16" s="116"/>
      <c r="W16" s="121"/>
      <c r="X16" s="59"/>
      <c r="Y16" s="29"/>
      <c r="Z16" s="27"/>
      <c r="AA16" s="27"/>
      <c r="AB16" s="33"/>
      <c r="AC16" s="30"/>
      <c r="AD16" s="35"/>
      <c r="AE16" s="92" t="s">
        <v>15</v>
      </c>
    </row>
    <row r="17" spans="1:32" x14ac:dyDescent="0.2">
      <c r="A17" s="91" t="s">
        <v>100</v>
      </c>
      <c r="B17" s="222"/>
      <c r="C17" s="26" t="s">
        <v>33</v>
      </c>
      <c r="D17" s="13">
        <f t="shared" si="0"/>
        <v>12</v>
      </c>
      <c r="E17" s="14">
        <f t="shared" si="4"/>
        <v>4</v>
      </c>
      <c r="F17" s="14" t="str">
        <f t="shared" si="1"/>
        <v/>
      </c>
      <c r="G17" s="14">
        <f t="shared" si="2"/>
        <v>6</v>
      </c>
      <c r="H17" s="180">
        <f t="shared" si="5"/>
        <v>2</v>
      </c>
      <c r="I17" s="21">
        <v>2</v>
      </c>
      <c r="J17" s="22"/>
      <c r="K17" s="23"/>
      <c r="L17" s="24"/>
      <c r="M17" s="110"/>
      <c r="N17" s="52">
        <v>1</v>
      </c>
      <c r="O17" s="28">
        <v>2</v>
      </c>
      <c r="P17" s="29"/>
      <c r="Q17" s="27"/>
      <c r="R17" s="30">
        <v>6</v>
      </c>
      <c r="S17" s="29"/>
      <c r="T17" s="19"/>
      <c r="U17" s="18">
        <v>2</v>
      </c>
      <c r="V17" s="50" t="s">
        <v>13</v>
      </c>
      <c r="W17" s="120"/>
      <c r="X17" s="59"/>
      <c r="Y17" s="29"/>
      <c r="Z17" s="27"/>
      <c r="AA17" s="27"/>
      <c r="AB17" s="33"/>
      <c r="AC17" s="30"/>
      <c r="AD17" s="35"/>
      <c r="AE17" s="92" t="s">
        <v>15</v>
      </c>
    </row>
    <row r="18" spans="1:32" ht="24" x14ac:dyDescent="0.2">
      <c r="A18" s="91" t="s">
        <v>101</v>
      </c>
      <c r="B18" s="222"/>
      <c r="C18" s="26" t="s">
        <v>36</v>
      </c>
      <c r="D18" s="13">
        <f t="shared" si="0"/>
        <v>14</v>
      </c>
      <c r="E18" s="14">
        <f t="shared" si="4"/>
        <v>6</v>
      </c>
      <c r="F18" s="14" t="str">
        <f t="shared" si="1"/>
        <v/>
      </c>
      <c r="G18" s="14">
        <f t="shared" si="2"/>
        <v>6</v>
      </c>
      <c r="H18" s="180">
        <f t="shared" si="5"/>
        <v>2</v>
      </c>
      <c r="I18" s="21"/>
      <c r="J18" s="22"/>
      <c r="K18" s="23"/>
      <c r="L18" s="24"/>
      <c r="M18" s="110"/>
      <c r="N18" s="52"/>
      <c r="O18" s="28">
        <v>2</v>
      </c>
      <c r="P18" s="29" t="s">
        <v>35</v>
      </c>
      <c r="Q18" s="27"/>
      <c r="R18" s="30"/>
      <c r="S18" s="29"/>
      <c r="T18" s="31"/>
      <c r="U18" s="50"/>
      <c r="V18" s="116"/>
      <c r="W18" s="59">
        <v>1</v>
      </c>
      <c r="X18" s="59"/>
      <c r="Y18" s="29">
        <v>4</v>
      </c>
      <c r="Z18" s="27"/>
      <c r="AA18" s="27">
        <v>6</v>
      </c>
      <c r="AB18" s="31"/>
      <c r="AC18" s="188">
        <v>2</v>
      </c>
      <c r="AD18" s="32" t="s">
        <v>13</v>
      </c>
      <c r="AE18" s="92" t="s">
        <v>15</v>
      </c>
    </row>
    <row r="19" spans="1:32" ht="36.75" thickBot="1" x14ac:dyDescent="0.25">
      <c r="A19" s="60" t="s">
        <v>77</v>
      </c>
      <c r="B19" s="202"/>
      <c r="C19" s="130" t="s">
        <v>89</v>
      </c>
      <c r="D19" s="61" t="str">
        <f t="shared" ref="D19" si="6">IF(SUM(E19,F19,G19) &lt;&gt; 0,SUM(E19,F19,G19),"")</f>
        <v/>
      </c>
      <c r="E19" s="62" t="str">
        <f t="shared" si="4"/>
        <v/>
      </c>
      <c r="F19" s="62" t="str">
        <f t="shared" si="1"/>
        <v/>
      </c>
      <c r="G19" s="62" t="str">
        <f t="shared" si="2"/>
        <v/>
      </c>
      <c r="H19" s="182"/>
      <c r="I19" s="63"/>
      <c r="J19" s="64"/>
      <c r="K19" s="65"/>
      <c r="L19" s="66"/>
      <c r="M19" s="112"/>
      <c r="N19" s="61"/>
      <c r="O19" s="67"/>
      <c r="P19" s="68"/>
      <c r="Q19" s="62"/>
      <c r="R19" s="69"/>
      <c r="S19" s="68"/>
      <c r="T19" s="70"/>
      <c r="U19" s="183"/>
      <c r="V19" s="117"/>
      <c r="W19" s="122"/>
      <c r="X19" s="72"/>
      <c r="Y19" s="68"/>
      <c r="Z19" s="62"/>
      <c r="AA19" s="62"/>
      <c r="AB19" s="73" t="s">
        <v>29</v>
      </c>
      <c r="AC19" s="117"/>
      <c r="AD19" s="117"/>
      <c r="AE19" s="93" t="s">
        <v>15</v>
      </c>
    </row>
    <row r="20" spans="1:32" x14ac:dyDescent="0.2">
      <c r="A20" s="1"/>
      <c r="B20" s="1"/>
      <c r="C20" s="1"/>
      <c r="D20" s="1"/>
      <c r="E20" s="1"/>
      <c r="F20" s="1"/>
      <c r="G20" s="17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77"/>
      <c r="U20" s="1"/>
      <c r="V20" s="1"/>
      <c r="W20" s="1"/>
      <c r="X20" s="1"/>
      <c r="Y20" s="1"/>
      <c r="Z20" s="1"/>
      <c r="AA20" s="1"/>
      <c r="AB20" s="177"/>
      <c r="AC20" s="1"/>
      <c r="AD20" s="1"/>
      <c r="AE20" s="1"/>
      <c r="AF20" s="1"/>
    </row>
    <row r="21" spans="1:32" x14ac:dyDescent="0.2">
      <c r="A21" s="57" t="s">
        <v>22</v>
      </c>
      <c r="B21" s="53"/>
      <c r="C21" s="53"/>
      <c r="D21" s="53"/>
      <c r="E21" s="56" t="s">
        <v>86</v>
      </c>
      <c r="F21" s="56"/>
      <c r="G21" s="56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87</v>
      </c>
      <c r="S21" s="57"/>
      <c r="T21" s="57"/>
      <c r="U21" s="57"/>
      <c r="V21" s="57"/>
      <c r="W21" s="57"/>
      <c r="X21" s="53"/>
      <c r="Y21" s="53"/>
      <c r="Z21" s="53" t="s">
        <v>88</v>
      </c>
      <c r="AA21" s="53"/>
      <c r="AB21" s="176"/>
      <c r="AC21" s="53"/>
      <c r="AD21" s="53"/>
      <c r="AE21" s="53"/>
      <c r="AF21" s="1"/>
    </row>
  </sheetData>
  <mergeCells count="11">
    <mergeCell ref="AE8:AE9"/>
    <mergeCell ref="V1:Y1"/>
    <mergeCell ref="C5:D5"/>
    <mergeCell ref="A8:A9"/>
    <mergeCell ref="C8:C9"/>
    <mergeCell ref="I8:L8"/>
    <mergeCell ref="O6:Z6"/>
    <mergeCell ref="M8:V8"/>
    <mergeCell ref="W8:AD8"/>
    <mergeCell ref="D8:H8"/>
    <mergeCell ref="B8:B9"/>
  </mergeCells>
  <hyperlinks>
    <hyperlink ref="B10" r:id="rId1"/>
  </hyperlinks>
  <pageMargins left="0.70866141732283472" right="0.70866141732283472" top="0.74803149606299213" bottom="0.74803149606299213" header="0.31496062992125984" footer="0.31496062992125984"/>
  <pageSetup paperSize="9" scale="86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M19"/>
  <sheetViews>
    <sheetView workbookViewId="0">
      <selection activeCell="C12" sqref="C12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140625" customWidth="1"/>
    <col min="13" max="13" width="6.71093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3.85546875" customWidth="1"/>
    <col min="23" max="23" width="7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9" s="55" customFormat="1" x14ac:dyDescent="0.2">
      <c r="A1" s="53"/>
      <c r="B1" s="53"/>
      <c r="C1" s="53"/>
      <c r="D1" s="54"/>
      <c r="E1" s="54"/>
      <c r="F1" s="54"/>
      <c r="G1" s="54"/>
      <c r="H1" s="53" t="s">
        <v>19</v>
      </c>
      <c r="I1" s="53"/>
      <c r="J1" s="54"/>
      <c r="K1" s="54"/>
      <c r="L1" s="54"/>
      <c r="M1" s="54"/>
      <c r="N1" s="54"/>
      <c r="O1" s="54"/>
      <c r="P1" s="54"/>
      <c r="Q1" s="54"/>
      <c r="R1" s="54"/>
      <c r="S1" s="53"/>
      <c r="T1" s="176"/>
      <c r="U1" s="53"/>
      <c r="V1" s="53"/>
      <c r="W1" s="53"/>
      <c r="X1" s="53" t="s">
        <v>0</v>
      </c>
      <c r="Y1" s="53"/>
      <c r="Z1" s="53"/>
      <c r="AA1" s="53"/>
      <c r="AB1" s="176"/>
      <c r="AC1" s="53"/>
      <c r="AD1" s="53"/>
    </row>
    <row r="2" spans="1:39" s="55" customFormat="1" x14ac:dyDescent="0.2">
      <c r="A2" s="53"/>
      <c r="B2" s="56"/>
      <c r="C2" s="56"/>
      <c r="D2" s="56"/>
      <c r="E2" s="56"/>
      <c r="F2" s="56"/>
      <c r="G2" s="56"/>
      <c r="H2" s="53" t="s">
        <v>20</v>
      </c>
      <c r="I2" s="53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3"/>
      <c r="Y2" s="56"/>
      <c r="Z2" s="53" t="s">
        <v>21</v>
      </c>
      <c r="AA2" s="56"/>
      <c r="AB2" s="56"/>
      <c r="AC2" s="56"/>
      <c r="AD2" s="56"/>
    </row>
    <row r="3" spans="1:39" s="55" customFormat="1" x14ac:dyDescent="0.2">
      <c r="A3" s="53"/>
      <c r="B3" s="53"/>
      <c r="C3" s="53"/>
      <c r="D3" s="53"/>
      <c r="E3" s="53"/>
      <c r="F3" s="56" t="s">
        <v>1</v>
      </c>
      <c r="G3" s="56"/>
      <c r="H3" s="56"/>
      <c r="I3" s="56"/>
      <c r="J3" s="56"/>
      <c r="K3" s="56"/>
      <c r="L3" s="56"/>
      <c r="M3" s="53"/>
      <c r="N3" s="53"/>
      <c r="O3" s="53"/>
      <c r="P3" s="53"/>
      <c r="Q3" s="53"/>
      <c r="R3" s="53"/>
      <c r="S3" s="53"/>
      <c r="T3" s="176"/>
      <c r="U3" s="53"/>
      <c r="V3" s="53"/>
      <c r="W3" s="53"/>
      <c r="X3" s="53"/>
      <c r="Y3" s="53"/>
      <c r="Z3" s="53"/>
      <c r="AA3" s="53"/>
      <c r="AB3" s="176"/>
      <c r="AC3" s="53"/>
      <c r="AD3" s="56"/>
    </row>
    <row r="4" spans="1:39" x14ac:dyDescent="0.2">
      <c r="A4" s="1"/>
      <c r="B4" s="90" t="s">
        <v>26</v>
      </c>
      <c r="C4" s="90"/>
      <c r="D4" s="90"/>
      <c r="E4" s="58" t="s">
        <v>62</v>
      </c>
      <c r="F4" s="58"/>
      <c r="G4" s="58"/>
      <c r="H4" s="46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77"/>
      <c r="U4" s="1"/>
      <c r="V4" s="1"/>
      <c r="W4" s="1"/>
      <c r="X4" s="1"/>
      <c r="Y4" s="1"/>
      <c r="Z4" s="1"/>
      <c r="AA4" s="54" t="s">
        <v>107</v>
      </c>
      <c r="AB4" s="54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51</v>
      </c>
      <c r="C5" s="1"/>
      <c r="D5" s="1"/>
      <c r="E5" s="2" t="s">
        <v>70</v>
      </c>
      <c r="F5" s="1"/>
      <c r="G5" s="177"/>
      <c r="H5" s="1"/>
      <c r="I5" s="1"/>
      <c r="J5" s="2" t="s">
        <v>52</v>
      </c>
      <c r="K5" s="1"/>
      <c r="L5" s="1"/>
      <c r="M5" s="1"/>
      <c r="N5" s="1"/>
      <c r="O5" s="1"/>
      <c r="P5" s="1"/>
      <c r="Q5" s="1"/>
      <c r="R5" s="1"/>
      <c r="S5" s="1"/>
      <c r="T5" s="177"/>
      <c r="U5" s="1"/>
      <c r="V5" s="1"/>
      <c r="W5" s="1"/>
      <c r="X5" s="1"/>
      <c r="Y5" s="1"/>
      <c r="Z5" s="1"/>
      <c r="AA5" s="1"/>
      <c r="AB5" s="177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77"/>
      <c r="H6" s="90" t="s">
        <v>64</v>
      </c>
      <c r="I6" s="90"/>
      <c r="J6" s="90"/>
      <c r="K6" s="90"/>
      <c r="L6" s="90"/>
      <c r="M6" s="1"/>
      <c r="N6" s="1"/>
      <c r="O6" s="221" t="s">
        <v>85</v>
      </c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178"/>
      <c r="AC6" s="1"/>
      <c r="AD6" s="1" t="s">
        <v>122</v>
      </c>
      <c r="AE6" s="74"/>
      <c r="AF6" s="74"/>
    </row>
    <row r="7" spans="1:39" ht="13.5" thickBot="1" x14ac:dyDescent="0.25">
      <c r="A7" s="1"/>
      <c r="B7" s="1"/>
      <c r="C7" s="1"/>
      <c r="D7" s="1"/>
      <c r="E7" s="1"/>
      <c r="F7" s="1"/>
      <c r="G7" s="17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77"/>
      <c r="U7" s="1"/>
      <c r="V7" s="1"/>
      <c r="W7" s="1"/>
      <c r="X7" s="1"/>
      <c r="Y7" s="1"/>
      <c r="Z7" s="1"/>
      <c r="AA7" s="1"/>
      <c r="AB7" s="177"/>
      <c r="AC7" s="1"/>
      <c r="AD7" s="1"/>
      <c r="AE7" s="1"/>
      <c r="AF7" s="1"/>
    </row>
    <row r="8" spans="1:39" ht="39.75" customHeight="1" thickBot="1" x14ac:dyDescent="0.25">
      <c r="A8" s="215" t="s">
        <v>2</v>
      </c>
      <c r="B8" s="215" t="s">
        <v>32</v>
      </c>
      <c r="C8" s="212" t="s">
        <v>3</v>
      </c>
      <c r="D8" s="213"/>
      <c r="E8" s="213"/>
      <c r="F8" s="213"/>
      <c r="G8" s="214"/>
      <c r="H8" s="212" t="s">
        <v>4</v>
      </c>
      <c r="I8" s="213"/>
      <c r="J8" s="213"/>
      <c r="K8" s="214"/>
      <c r="L8" s="212" t="s">
        <v>18</v>
      </c>
      <c r="M8" s="213"/>
      <c r="N8" s="213"/>
      <c r="O8" s="213"/>
      <c r="P8" s="213"/>
      <c r="Q8" s="213"/>
      <c r="R8" s="213"/>
      <c r="S8" s="213"/>
      <c r="T8" s="213"/>
      <c r="U8" s="214"/>
      <c r="V8" s="212" t="s">
        <v>14</v>
      </c>
      <c r="W8" s="213"/>
      <c r="X8" s="213"/>
      <c r="Y8" s="213"/>
      <c r="Z8" s="213"/>
      <c r="AA8" s="213"/>
      <c r="AB8" s="213"/>
      <c r="AC8" s="214"/>
      <c r="AD8" s="215" t="s">
        <v>16</v>
      </c>
    </row>
    <row r="9" spans="1:39" ht="74.25" customHeight="1" thickBot="1" x14ac:dyDescent="0.25">
      <c r="A9" s="216"/>
      <c r="B9" s="216"/>
      <c r="C9" s="3" t="s">
        <v>5</v>
      </c>
      <c r="D9" s="4" t="s">
        <v>6</v>
      </c>
      <c r="E9" s="4" t="s">
        <v>7</v>
      </c>
      <c r="F9" s="187" t="s">
        <v>8</v>
      </c>
      <c r="G9" s="179" t="s">
        <v>121</v>
      </c>
      <c r="H9" s="8" t="s">
        <v>6</v>
      </c>
      <c r="I9" s="6"/>
      <c r="J9" s="9" t="s">
        <v>8</v>
      </c>
      <c r="K9" s="10"/>
      <c r="L9" s="113" t="s">
        <v>72</v>
      </c>
      <c r="M9" s="113" t="s">
        <v>73</v>
      </c>
      <c r="N9" s="47" t="s">
        <v>6</v>
      </c>
      <c r="O9" s="6"/>
      <c r="P9" s="4" t="s">
        <v>7</v>
      </c>
      <c r="Q9" s="7" t="s">
        <v>8</v>
      </c>
      <c r="R9" s="6"/>
      <c r="S9" s="4" t="s">
        <v>9</v>
      </c>
      <c r="T9" s="179" t="s">
        <v>121</v>
      </c>
      <c r="U9" s="5" t="s">
        <v>10</v>
      </c>
      <c r="V9" s="113" t="s">
        <v>72</v>
      </c>
      <c r="W9" s="113" t="s">
        <v>73</v>
      </c>
      <c r="X9" s="6" t="s">
        <v>6</v>
      </c>
      <c r="Y9" s="4" t="s">
        <v>7</v>
      </c>
      <c r="Z9" s="4" t="s">
        <v>8</v>
      </c>
      <c r="AA9" s="4" t="s">
        <v>9</v>
      </c>
      <c r="AB9" s="179" t="s">
        <v>121</v>
      </c>
      <c r="AC9" s="5" t="s">
        <v>10</v>
      </c>
      <c r="AD9" s="216"/>
    </row>
    <row r="10" spans="1:39" ht="24" x14ac:dyDescent="0.2">
      <c r="A10" s="11" t="s">
        <v>102</v>
      </c>
      <c r="B10" s="98" t="s">
        <v>40</v>
      </c>
      <c r="C10" s="36">
        <f t="shared" ref="C10:C15" si="0">IF(SUM(D10,E10,F10) &lt;&gt; 0,SUM(D10,E10,F10),"")</f>
        <v>8</v>
      </c>
      <c r="D10" s="37">
        <f t="shared" ref="D10:D15" si="1">IF(SUM(N10,X10,H10) &lt;&gt; 0,SUM(N10,X10,H10),"")</f>
        <v>4</v>
      </c>
      <c r="E10" s="37">
        <f t="shared" ref="E10:F14" si="2">IF(SUM(P10,Y10,I10) &lt;&gt; 0,SUM(P10,Y10,I10),"")</f>
        <v>4</v>
      </c>
      <c r="F10" s="37" t="str">
        <f t="shared" si="2"/>
        <v/>
      </c>
      <c r="G10" s="180" t="str">
        <f>IF(SUM(T10,AB10) &lt;&gt; 0,SUM(T10,AB10),"")</f>
        <v/>
      </c>
      <c r="H10" s="99">
        <v>2</v>
      </c>
      <c r="I10" s="100"/>
      <c r="J10" s="101"/>
      <c r="K10" s="102"/>
      <c r="L10" s="147"/>
      <c r="M10" s="103">
        <v>1</v>
      </c>
      <c r="N10" s="104">
        <v>2</v>
      </c>
      <c r="O10" s="105"/>
      <c r="P10" s="37">
        <v>4</v>
      </c>
      <c r="Q10" s="106"/>
      <c r="R10" s="105"/>
      <c r="S10" s="107" t="s">
        <v>29</v>
      </c>
      <c r="T10" s="124"/>
      <c r="U10" s="124"/>
      <c r="V10" s="125"/>
      <c r="W10" s="94"/>
      <c r="X10" s="105"/>
      <c r="Y10" s="37"/>
      <c r="Z10" s="37"/>
      <c r="AA10" s="148"/>
      <c r="AB10" s="114"/>
      <c r="AC10" s="149"/>
      <c r="AD10" s="150" t="s">
        <v>15</v>
      </c>
    </row>
    <row r="11" spans="1:39" ht="24" x14ac:dyDescent="0.2">
      <c r="A11" s="137" t="s">
        <v>106</v>
      </c>
      <c r="B11" s="138">
        <v>340</v>
      </c>
      <c r="C11" s="13" t="str">
        <f t="shared" si="0"/>
        <v/>
      </c>
      <c r="D11" s="14" t="str">
        <f t="shared" si="1"/>
        <v/>
      </c>
      <c r="E11" s="14" t="str">
        <f t="shared" si="2"/>
        <v/>
      </c>
      <c r="F11" s="14" t="str">
        <f t="shared" si="2"/>
        <v/>
      </c>
      <c r="G11" s="180" t="str">
        <f>IF(SUM(T11,AB11) &lt;&gt; 0,SUM(T11,AB11),"")</f>
        <v/>
      </c>
      <c r="H11" s="141"/>
      <c r="I11" s="142"/>
      <c r="J11" s="143"/>
      <c r="K11" s="138"/>
      <c r="L11" s="144"/>
      <c r="M11" s="145"/>
      <c r="N11" s="144"/>
      <c r="O11" s="142"/>
      <c r="P11" s="139"/>
      <c r="Q11" s="143"/>
      <c r="R11" s="142"/>
      <c r="S11" s="19" t="s">
        <v>12</v>
      </c>
      <c r="T11" s="115"/>
      <c r="U11" s="143"/>
      <c r="V11" s="145"/>
      <c r="W11" s="145"/>
      <c r="X11" s="142"/>
      <c r="Y11" s="139"/>
      <c r="Z11" s="139"/>
      <c r="AA11" s="139"/>
      <c r="AB11" s="143"/>
      <c r="AC11" s="140"/>
      <c r="AD11" s="146" t="s">
        <v>80</v>
      </c>
    </row>
    <row r="12" spans="1:39" ht="24" x14ac:dyDescent="0.2">
      <c r="A12" s="91" t="s">
        <v>65</v>
      </c>
      <c r="B12" s="26" t="s">
        <v>36</v>
      </c>
      <c r="C12" s="13">
        <f>IF(SUM(D12,E12,F12,G12) &lt;&gt; 0,SUM(D12,E12,F12,G12),"")</f>
        <v>14</v>
      </c>
      <c r="D12" s="14">
        <f t="shared" si="1"/>
        <v>6</v>
      </c>
      <c r="E12" s="14">
        <f t="shared" si="2"/>
        <v>2</v>
      </c>
      <c r="F12" s="14">
        <f t="shared" si="2"/>
        <v>4</v>
      </c>
      <c r="G12" s="180">
        <f t="shared" ref="G12:G18" si="3">IF(SUM(T12,AB12) &lt;&gt; 0,SUM(T12,AB12),"")</f>
        <v>2</v>
      </c>
      <c r="H12" s="21">
        <v>2</v>
      </c>
      <c r="I12" s="22"/>
      <c r="J12" s="23"/>
      <c r="K12" s="24"/>
      <c r="L12" s="123">
        <v>1</v>
      </c>
      <c r="M12" s="52"/>
      <c r="N12" s="28">
        <v>4</v>
      </c>
      <c r="O12" s="29"/>
      <c r="P12" s="27">
        <v>2</v>
      </c>
      <c r="Q12" s="30">
        <v>4</v>
      </c>
      <c r="R12" s="29"/>
      <c r="S12" s="31"/>
      <c r="T12" s="188">
        <v>2</v>
      </c>
      <c r="U12" s="116" t="s">
        <v>13</v>
      </c>
      <c r="V12" s="59"/>
      <c r="W12" s="59"/>
      <c r="X12" s="29"/>
      <c r="Y12" s="27"/>
      <c r="Z12" s="27"/>
      <c r="AA12" s="33"/>
      <c r="AB12" s="33"/>
      <c r="AC12" s="136"/>
      <c r="AD12" s="92" t="s">
        <v>15</v>
      </c>
    </row>
    <row r="13" spans="1:39" ht="24" x14ac:dyDescent="0.2">
      <c r="A13" s="91" t="s">
        <v>103</v>
      </c>
      <c r="B13" s="175" t="s">
        <v>59</v>
      </c>
      <c r="C13" s="13">
        <f>IF(SUM(D13,E13,F13,G13) &lt;&gt; 0,SUM(D13,E13,F13,G13),"")</f>
        <v>16</v>
      </c>
      <c r="D13" s="14">
        <f t="shared" si="1"/>
        <v>6</v>
      </c>
      <c r="E13" s="14">
        <f t="shared" si="2"/>
        <v>2</v>
      </c>
      <c r="F13" s="14">
        <f t="shared" si="2"/>
        <v>6</v>
      </c>
      <c r="G13" s="180">
        <f t="shared" si="3"/>
        <v>2</v>
      </c>
      <c r="H13" s="21">
        <v>2</v>
      </c>
      <c r="I13" s="22"/>
      <c r="J13" s="23"/>
      <c r="K13" s="24"/>
      <c r="L13" s="110"/>
      <c r="M13" s="52" t="s">
        <v>49</v>
      </c>
      <c r="N13" s="28">
        <v>4</v>
      </c>
      <c r="O13" s="29"/>
      <c r="P13" s="27">
        <v>2</v>
      </c>
      <c r="Q13" s="30">
        <v>6</v>
      </c>
      <c r="R13" s="29"/>
      <c r="S13" s="19" t="s">
        <v>49</v>
      </c>
      <c r="T13" s="18">
        <v>2</v>
      </c>
      <c r="U13" s="50" t="s">
        <v>13</v>
      </c>
      <c r="V13" s="120"/>
      <c r="W13" s="59"/>
      <c r="X13" s="29"/>
      <c r="Y13" s="27"/>
      <c r="Z13" s="27"/>
      <c r="AA13" s="33"/>
      <c r="AB13" s="116"/>
      <c r="AC13" s="35"/>
      <c r="AD13" s="92" t="s">
        <v>15</v>
      </c>
    </row>
    <row r="14" spans="1:39" ht="24" x14ac:dyDescent="0.2">
      <c r="A14" s="91" t="s">
        <v>119</v>
      </c>
      <c r="B14" s="12" t="s">
        <v>40</v>
      </c>
      <c r="C14" s="13">
        <f t="shared" si="0"/>
        <v>8</v>
      </c>
      <c r="D14" s="14">
        <f t="shared" si="1"/>
        <v>4</v>
      </c>
      <c r="E14" s="14">
        <f t="shared" si="2"/>
        <v>2</v>
      </c>
      <c r="F14" s="14">
        <f t="shared" si="2"/>
        <v>2</v>
      </c>
      <c r="G14" s="180" t="str">
        <f t="shared" si="3"/>
        <v/>
      </c>
      <c r="H14" s="38">
        <v>2</v>
      </c>
      <c r="I14" s="39"/>
      <c r="J14" s="40"/>
      <c r="K14" s="41"/>
      <c r="L14" s="111"/>
      <c r="M14" s="52">
        <v>1</v>
      </c>
      <c r="N14" s="28">
        <v>2</v>
      </c>
      <c r="O14" s="29"/>
      <c r="P14" s="27">
        <v>2</v>
      </c>
      <c r="Q14" s="30">
        <v>2</v>
      </c>
      <c r="R14" s="29"/>
      <c r="S14" s="33" t="s">
        <v>29</v>
      </c>
      <c r="T14" s="116"/>
      <c r="U14" s="50"/>
      <c r="V14" s="120"/>
      <c r="W14" s="59"/>
      <c r="X14" s="29"/>
      <c r="Y14" s="27"/>
      <c r="Z14" s="27"/>
      <c r="AA14" s="33"/>
      <c r="AB14" s="116"/>
      <c r="AC14" s="35"/>
      <c r="AD14" s="92" t="s">
        <v>15</v>
      </c>
    </row>
    <row r="15" spans="1:39" ht="24.75" thickBot="1" x14ac:dyDescent="0.25">
      <c r="A15" s="75" t="s">
        <v>67</v>
      </c>
      <c r="B15" s="135" t="s">
        <v>104</v>
      </c>
      <c r="C15" s="76" t="str">
        <f t="shared" si="0"/>
        <v/>
      </c>
      <c r="D15" s="77" t="str">
        <f t="shared" si="1"/>
        <v/>
      </c>
      <c r="E15" s="77" t="str">
        <f>IF(SUM(P15,Y15,I15) &lt;&gt; 0,SUM(P15,Y15,I15),"")</f>
        <v/>
      </c>
      <c r="F15" s="77"/>
      <c r="G15" s="77"/>
      <c r="H15" s="79"/>
      <c r="I15" s="80"/>
      <c r="J15" s="81"/>
      <c r="K15" s="82"/>
      <c r="L15" s="126"/>
      <c r="M15" s="76"/>
      <c r="N15" s="83"/>
      <c r="O15" s="84"/>
      <c r="P15" s="77"/>
      <c r="Q15" s="85"/>
      <c r="R15" s="84"/>
      <c r="S15" s="86"/>
      <c r="T15" s="184"/>
      <c r="U15" s="127"/>
      <c r="V15" s="128"/>
      <c r="W15" s="88"/>
      <c r="X15" s="84"/>
      <c r="Y15" s="77"/>
      <c r="Z15" s="77"/>
      <c r="AA15" s="89" t="s">
        <v>29</v>
      </c>
      <c r="AB15" s="127"/>
      <c r="AC15" s="87"/>
      <c r="AD15" s="93" t="s">
        <v>15</v>
      </c>
    </row>
    <row r="16" spans="1:39" x14ac:dyDescent="0.2">
      <c r="A16" s="1"/>
      <c r="B16" s="1"/>
      <c r="C16" s="1"/>
      <c r="D16" s="1"/>
      <c r="E16" s="1"/>
      <c r="F16" s="158"/>
      <c r="G16" s="181" t="str">
        <f t="shared" si="3"/>
        <v/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77"/>
      <c r="U16" s="1"/>
      <c r="V16" s="1"/>
      <c r="W16" s="1"/>
      <c r="X16" s="1"/>
      <c r="Y16" s="1"/>
      <c r="Z16" s="1"/>
      <c r="AA16" s="1"/>
      <c r="AB16" s="177"/>
      <c r="AC16" s="1"/>
      <c r="AD16" s="1"/>
      <c r="AE16" s="1"/>
      <c r="AF16" s="1"/>
    </row>
    <row r="17" spans="1:32" x14ac:dyDescent="0.2">
      <c r="A17" s="57" t="s">
        <v>22</v>
      </c>
      <c r="B17" s="53"/>
      <c r="C17" s="53"/>
      <c r="D17" s="53"/>
      <c r="E17" s="56" t="s">
        <v>86</v>
      </c>
      <c r="F17" s="74"/>
      <c r="G17" s="181" t="str">
        <f t="shared" si="3"/>
        <v/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7" t="s">
        <v>87</v>
      </c>
      <c r="S17" s="57"/>
      <c r="T17" s="57"/>
      <c r="U17" s="57"/>
      <c r="V17" s="57"/>
      <c r="W17" s="57"/>
      <c r="X17" s="53"/>
      <c r="Y17" s="53"/>
      <c r="Z17" s="53" t="s">
        <v>88</v>
      </c>
      <c r="AA17" s="53"/>
      <c r="AB17" s="176"/>
      <c r="AC17" s="53"/>
      <c r="AD17" s="53"/>
      <c r="AE17" s="53"/>
      <c r="AF17" s="1"/>
    </row>
    <row r="18" spans="1:32" x14ac:dyDescent="0.2">
      <c r="F18" s="199"/>
      <c r="G18" s="181" t="str">
        <f t="shared" si="3"/>
        <v/>
      </c>
    </row>
    <row r="19" spans="1:32" x14ac:dyDescent="0.2">
      <c r="F19" s="199"/>
      <c r="G19" s="199"/>
    </row>
  </sheetData>
  <mergeCells count="8">
    <mergeCell ref="O6:AA6"/>
    <mergeCell ref="L8:U8"/>
    <mergeCell ref="V8:AC8"/>
    <mergeCell ref="AD8:AD9"/>
    <mergeCell ref="A8:A9"/>
    <mergeCell ref="B8:B9"/>
    <mergeCell ref="H8:K8"/>
    <mergeCell ref="C8:G8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M19"/>
  <sheetViews>
    <sheetView tabSelected="1" workbookViewId="0">
      <selection activeCell="C10" sqref="C10:C14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28515625" customWidth="1"/>
    <col min="13" max="13" width="6.71093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3.85546875" customWidth="1"/>
    <col min="23" max="23" width="7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9" s="55" customFormat="1" x14ac:dyDescent="0.2">
      <c r="A1" s="53"/>
      <c r="B1" s="53"/>
      <c r="C1" s="53"/>
      <c r="D1" s="54"/>
      <c r="E1" s="54"/>
      <c r="F1" s="54"/>
      <c r="G1" s="54"/>
      <c r="H1" s="53" t="s">
        <v>19</v>
      </c>
      <c r="I1" s="53"/>
      <c r="J1" s="54"/>
      <c r="K1" s="54"/>
      <c r="L1" s="54"/>
      <c r="M1" s="54"/>
      <c r="N1" s="54"/>
      <c r="O1" s="54"/>
      <c r="P1" s="54"/>
      <c r="Q1" s="54"/>
      <c r="R1" s="54"/>
      <c r="S1" s="53"/>
      <c r="T1" s="176"/>
      <c r="U1" s="53"/>
      <c r="V1" s="53"/>
      <c r="W1" s="53"/>
      <c r="X1" s="53" t="s">
        <v>0</v>
      </c>
      <c r="Y1" s="53"/>
      <c r="Z1" s="53"/>
      <c r="AA1" s="53"/>
      <c r="AB1" s="176"/>
      <c r="AC1" s="53"/>
      <c r="AD1" s="53"/>
    </row>
    <row r="2" spans="1:39" s="55" customFormat="1" x14ac:dyDescent="0.2">
      <c r="A2" s="53"/>
      <c r="B2" s="56"/>
      <c r="C2" s="56"/>
      <c r="D2" s="56"/>
      <c r="E2" s="56"/>
      <c r="F2" s="56"/>
      <c r="G2" s="56"/>
      <c r="H2" s="53" t="s">
        <v>20</v>
      </c>
      <c r="I2" s="53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3"/>
      <c r="Y2" s="56"/>
      <c r="Z2" s="53" t="s">
        <v>21</v>
      </c>
      <c r="AA2" s="56"/>
      <c r="AB2" s="56"/>
      <c r="AC2" s="56"/>
      <c r="AD2" s="56"/>
    </row>
    <row r="3" spans="1:39" s="55" customFormat="1" x14ac:dyDescent="0.2">
      <c r="A3" s="53"/>
      <c r="B3" s="53"/>
      <c r="C3" s="53"/>
      <c r="D3" s="53"/>
      <c r="E3" s="53"/>
      <c r="F3" s="56" t="s">
        <v>1</v>
      </c>
      <c r="G3" s="56"/>
      <c r="H3" s="56"/>
      <c r="I3" s="56"/>
      <c r="J3" s="56"/>
      <c r="K3" s="56"/>
      <c r="L3" s="56"/>
      <c r="M3" s="53"/>
      <c r="N3" s="53"/>
      <c r="O3" s="53"/>
      <c r="P3" s="53"/>
      <c r="Q3" s="53"/>
      <c r="R3" s="53"/>
      <c r="S3" s="53"/>
      <c r="T3" s="176"/>
      <c r="U3" s="53"/>
      <c r="V3" s="53"/>
      <c r="W3" s="53"/>
      <c r="X3" s="53"/>
      <c r="Y3" s="53"/>
      <c r="Z3" s="53"/>
      <c r="AA3" s="53"/>
      <c r="AB3" s="176"/>
      <c r="AC3" s="53"/>
      <c r="AD3" s="56"/>
    </row>
    <row r="4" spans="1:39" x14ac:dyDescent="0.2">
      <c r="A4" s="1"/>
      <c r="B4" s="90" t="s">
        <v>26</v>
      </c>
      <c r="C4" s="90"/>
      <c r="D4" s="90"/>
      <c r="E4" s="58" t="s">
        <v>62</v>
      </c>
      <c r="F4" s="58"/>
      <c r="G4" s="58"/>
      <c r="H4" s="46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77"/>
      <c r="U4" s="1"/>
      <c r="V4" s="1"/>
      <c r="W4" s="1"/>
      <c r="X4" s="1"/>
      <c r="Y4" s="1"/>
      <c r="Z4" s="1"/>
      <c r="AA4" s="54" t="s">
        <v>107</v>
      </c>
      <c r="AB4" s="54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51</v>
      </c>
      <c r="C5" s="1"/>
      <c r="D5" s="1"/>
      <c r="E5" s="2" t="s">
        <v>83</v>
      </c>
      <c r="F5" s="1"/>
      <c r="G5" s="177"/>
      <c r="H5" s="1"/>
      <c r="I5" s="1"/>
      <c r="J5" s="2" t="s">
        <v>53</v>
      </c>
      <c r="K5" s="1"/>
      <c r="L5" s="1"/>
      <c r="M5" s="1"/>
      <c r="N5" s="1"/>
      <c r="O5" s="1"/>
      <c r="P5" s="1"/>
      <c r="Q5" s="1"/>
      <c r="R5" s="1"/>
      <c r="S5" s="1"/>
      <c r="T5" s="177"/>
      <c r="U5" s="1"/>
      <c r="V5" s="1"/>
      <c r="W5" s="1"/>
      <c r="X5" s="1"/>
      <c r="Y5" s="1"/>
      <c r="Z5" s="1"/>
      <c r="AA5" s="1"/>
      <c r="AB5" s="177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77"/>
      <c r="H6" s="90" t="s">
        <v>64</v>
      </c>
      <c r="I6" s="90"/>
      <c r="J6" s="90"/>
      <c r="K6" s="90"/>
      <c r="L6" s="90"/>
      <c r="M6" s="1"/>
      <c r="N6" s="1"/>
      <c r="O6" s="221" t="s">
        <v>85</v>
      </c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178"/>
      <c r="AC6" s="1"/>
      <c r="AD6" s="1" t="s">
        <v>122</v>
      </c>
      <c r="AE6" s="74"/>
      <c r="AF6" s="74"/>
    </row>
    <row r="7" spans="1:39" ht="13.5" thickBot="1" x14ac:dyDescent="0.25">
      <c r="A7" s="1"/>
      <c r="B7" s="1"/>
      <c r="C7" s="1"/>
      <c r="D7" s="1"/>
      <c r="E7" s="1"/>
      <c r="F7" s="1"/>
      <c r="G7" s="17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77"/>
      <c r="U7" s="1"/>
      <c r="V7" s="1"/>
      <c r="W7" s="1"/>
      <c r="X7" s="1"/>
      <c r="Y7" s="1"/>
      <c r="Z7" s="1"/>
      <c r="AA7" s="1"/>
      <c r="AB7" s="177"/>
      <c r="AC7" s="1"/>
      <c r="AD7" s="1"/>
      <c r="AE7" s="1"/>
      <c r="AF7" s="1"/>
    </row>
    <row r="8" spans="1:39" ht="39.75" customHeight="1" thickBot="1" x14ac:dyDescent="0.25">
      <c r="A8" s="215" t="s">
        <v>2</v>
      </c>
      <c r="B8" s="215" t="s">
        <v>32</v>
      </c>
      <c r="C8" s="212" t="s">
        <v>3</v>
      </c>
      <c r="D8" s="213"/>
      <c r="E8" s="213"/>
      <c r="F8" s="213"/>
      <c r="G8" s="214"/>
      <c r="H8" s="212" t="s">
        <v>4</v>
      </c>
      <c r="I8" s="213"/>
      <c r="J8" s="213"/>
      <c r="K8" s="214"/>
      <c r="L8" s="212" t="s">
        <v>18</v>
      </c>
      <c r="M8" s="213"/>
      <c r="N8" s="213"/>
      <c r="O8" s="213"/>
      <c r="P8" s="213"/>
      <c r="Q8" s="213"/>
      <c r="R8" s="213"/>
      <c r="S8" s="213"/>
      <c r="T8" s="213"/>
      <c r="U8" s="214"/>
      <c r="V8" s="212" t="s">
        <v>14</v>
      </c>
      <c r="W8" s="213"/>
      <c r="X8" s="213"/>
      <c r="Y8" s="213"/>
      <c r="Z8" s="213"/>
      <c r="AA8" s="213"/>
      <c r="AB8" s="213"/>
      <c r="AC8" s="214"/>
      <c r="AD8" s="215" t="s">
        <v>16</v>
      </c>
    </row>
    <row r="9" spans="1:39" ht="74.25" customHeight="1" thickBot="1" x14ac:dyDescent="0.25">
      <c r="A9" s="216"/>
      <c r="B9" s="216"/>
      <c r="C9" s="3" t="s">
        <v>5</v>
      </c>
      <c r="D9" s="4" t="s">
        <v>6</v>
      </c>
      <c r="E9" s="4" t="s">
        <v>7</v>
      </c>
      <c r="F9" s="187" t="s">
        <v>8</v>
      </c>
      <c r="G9" s="179" t="s">
        <v>121</v>
      </c>
      <c r="H9" s="8" t="s">
        <v>6</v>
      </c>
      <c r="I9" s="6"/>
      <c r="J9" s="9" t="s">
        <v>8</v>
      </c>
      <c r="K9" s="10"/>
      <c r="L9" s="113" t="s">
        <v>72</v>
      </c>
      <c r="M9" s="113" t="s">
        <v>73</v>
      </c>
      <c r="N9" s="47" t="s">
        <v>6</v>
      </c>
      <c r="O9" s="6"/>
      <c r="P9" s="4" t="s">
        <v>7</v>
      </c>
      <c r="Q9" s="7" t="s">
        <v>8</v>
      </c>
      <c r="R9" s="6"/>
      <c r="S9" s="4" t="s">
        <v>9</v>
      </c>
      <c r="T9" s="179" t="s">
        <v>121</v>
      </c>
      <c r="U9" s="5" t="s">
        <v>10</v>
      </c>
      <c r="V9" s="113" t="s">
        <v>72</v>
      </c>
      <c r="W9" s="113" t="s">
        <v>73</v>
      </c>
      <c r="X9" s="6" t="s">
        <v>6</v>
      </c>
      <c r="Y9" s="4" t="s">
        <v>7</v>
      </c>
      <c r="Z9" s="4" t="s">
        <v>8</v>
      </c>
      <c r="AA9" s="4" t="s">
        <v>9</v>
      </c>
      <c r="AB9" s="179" t="s">
        <v>121</v>
      </c>
      <c r="AC9" s="5" t="s">
        <v>10</v>
      </c>
      <c r="AD9" s="216"/>
    </row>
    <row r="10" spans="1:39" ht="24" x14ac:dyDescent="0.2">
      <c r="A10" s="11" t="s">
        <v>102</v>
      </c>
      <c r="B10" s="98" t="s">
        <v>40</v>
      </c>
      <c r="C10" s="13">
        <f>IF(SUM(D10,E10,F10,G10) &lt;&gt; 0,SUM(D10,E10,F10,G10),"")</f>
        <v>8</v>
      </c>
      <c r="D10" s="37">
        <f t="shared" ref="D10:D15" si="0">IF(SUM(N10,X10,H10) &lt;&gt; 0,SUM(N10,X10,H10),"")</f>
        <v>4</v>
      </c>
      <c r="E10" s="37">
        <f t="shared" ref="E10:F14" si="1">IF(SUM(P10,Y10,I10) &lt;&gt; 0,SUM(P10,Y10,I10),"")</f>
        <v>4</v>
      </c>
      <c r="F10" s="37" t="str">
        <f t="shared" si="1"/>
        <v/>
      </c>
      <c r="G10" s="180" t="str">
        <f>IF(SUM(T10,AB10) &lt;&gt; 0,SUM(T10,AB10),"")</f>
        <v/>
      </c>
      <c r="H10" s="99">
        <v>2</v>
      </c>
      <c r="I10" s="100"/>
      <c r="J10" s="101"/>
      <c r="K10" s="102"/>
      <c r="L10" s="147"/>
      <c r="M10" s="103">
        <v>1</v>
      </c>
      <c r="N10" s="104">
        <v>2</v>
      </c>
      <c r="O10" s="105"/>
      <c r="P10" s="37">
        <v>4</v>
      </c>
      <c r="Q10" s="106"/>
      <c r="R10" s="105"/>
      <c r="S10" s="107" t="s">
        <v>29</v>
      </c>
      <c r="T10" s="124"/>
      <c r="U10" s="124"/>
      <c r="V10" s="125"/>
      <c r="W10" s="94"/>
      <c r="X10" s="105"/>
      <c r="Y10" s="37"/>
      <c r="Z10" s="37"/>
      <c r="AA10" s="148"/>
      <c r="AB10" s="114"/>
      <c r="AC10" s="149"/>
      <c r="AD10" s="150" t="s">
        <v>15</v>
      </c>
    </row>
    <row r="11" spans="1:39" ht="24" x14ac:dyDescent="0.2">
      <c r="A11" s="137" t="s">
        <v>106</v>
      </c>
      <c r="B11" s="138">
        <v>340</v>
      </c>
      <c r="C11" s="13" t="str">
        <f>IF(SUM(D11,E11,F11,G11) &lt;&gt; 0,SUM(D11,E11,F11,G11),"")</f>
        <v/>
      </c>
      <c r="D11" s="14" t="str">
        <f t="shared" si="0"/>
        <v/>
      </c>
      <c r="E11" s="14" t="str">
        <f t="shared" si="1"/>
        <v/>
      </c>
      <c r="F11" s="14" t="str">
        <f t="shared" si="1"/>
        <v/>
      </c>
      <c r="G11" s="180" t="str">
        <f>IF(SUM(T11,AB11) &lt;&gt; 0,SUM(T11,AB11),"")</f>
        <v/>
      </c>
      <c r="H11" s="141"/>
      <c r="I11" s="142"/>
      <c r="J11" s="143"/>
      <c r="K11" s="138"/>
      <c r="L11" s="144"/>
      <c r="M11" s="145"/>
      <c r="N11" s="144"/>
      <c r="O11" s="142"/>
      <c r="P11" s="139"/>
      <c r="Q11" s="143"/>
      <c r="R11" s="142"/>
      <c r="S11" s="19" t="s">
        <v>12</v>
      </c>
      <c r="T11" s="115"/>
      <c r="U11" s="143"/>
      <c r="V11" s="145"/>
      <c r="W11" s="145"/>
      <c r="X11" s="142"/>
      <c r="Y11" s="139"/>
      <c r="Z11" s="139"/>
      <c r="AA11" s="139"/>
      <c r="AB11" s="143"/>
      <c r="AC11" s="140"/>
      <c r="AD11" s="146" t="s">
        <v>80</v>
      </c>
    </row>
    <row r="12" spans="1:39" x14ac:dyDescent="0.2">
      <c r="A12" s="91" t="s">
        <v>69</v>
      </c>
      <c r="B12" s="26" t="s">
        <v>36</v>
      </c>
      <c r="C12" s="13">
        <f>IF(SUM(D12,E12,F12,G12) &lt;&gt; 0,SUM(D12,E12,F12,G12),"")</f>
        <v>14</v>
      </c>
      <c r="D12" s="14">
        <f t="shared" si="0"/>
        <v>6</v>
      </c>
      <c r="E12" s="14">
        <f t="shared" si="1"/>
        <v>2</v>
      </c>
      <c r="F12" s="14">
        <f t="shared" si="1"/>
        <v>4</v>
      </c>
      <c r="G12" s="180">
        <f t="shared" ref="G12:G18" si="2">IF(SUM(T12,AB12) &lt;&gt; 0,SUM(T12,AB12),"")</f>
        <v>2</v>
      </c>
      <c r="H12" s="21">
        <v>2</v>
      </c>
      <c r="I12" s="22"/>
      <c r="J12" s="23"/>
      <c r="K12" s="24"/>
      <c r="L12" s="123">
        <v>1</v>
      </c>
      <c r="M12" s="52"/>
      <c r="N12" s="28">
        <v>4</v>
      </c>
      <c r="O12" s="29"/>
      <c r="P12" s="27">
        <v>2</v>
      </c>
      <c r="Q12" s="30">
        <v>4</v>
      </c>
      <c r="R12" s="29"/>
      <c r="S12" s="31"/>
      <c r="T12" s="188">
        <v>2</v>
      </c>
      <c r="U12" s="116" t="s">
        <v>13</v>
      </c>
      <c r="V12" s="59"/>
      <c r="W12" s="59"/>
      <c r="X12" s="29"/>
      <c r="Y12" s="27"/>
      <c r="Z12" s="27"/>
      <c r="AA12" s="33"/>
      <c r="AB12" s="33"/>
      <c r="AC12" s="136"/>
      <c r="AD12" s="92" t="s">
        <v>15</v>
      </c>
    </row>
    <row r="13" spans="1:39" ht="24" x14ac:dyDescent="0.2">
      <c r="A13" s="91" t="s">
        <v>105</v>
      </c>
      <c r="B13" s="12" t="s">
        <v>59</v>
      </c>
      <c r="C13" s="13">
        <f>IF(SUM(D13,E13,F13,G13) &lt;&gt; 0,SUM(D13,E13,F13,G13),"")</f>
        <v>16</v>
      </c>
      <c r="D13" s="14">
        <f t="shared" si="0"/>
        <v>6</v>
      </c>
      <c r="E13" s="14">
        <f t="shared" si="1"/>
        <v>2</v>
      </c>
      <c r="F13" s="14">
        <f t="shared" si="1"/>
        <v>6</v>
      </c>
      <c r="G13" s="180">
        <f t="shared" si="2"/>
        <v>2</v>
      </c>
      <c r="H13" s="21">
        <v>2</v>
      </c>
      <c r="I13" s="22"/>
      <c r="J13" s="23"/>
      <c r="K13" s="24"/>
      <c r="L13" s="110"/>
      <c r="M13" s="52" t="s">
        <v>49</v>
      </c>
      <c r="N13" s="28">
        <v>4</v>
      </c>
      <c r="O13" s="29"/>
      <c r="P13" s="27">
        <v>2</v>
      </c>
      <c r="Q13" s="30">
        <v>6</v>
      </c>
      <c r="R13" s="29"/>
      <c r="S13" s="19" t="s">
        <v>49</v>
      </c>
      <c r="T13" s="18">
        <v>2</v>
      </c>
      <c r="U13" s="50" t="s">
        <v>13</v>
      </c>
      <c r="V13" s="120"/>
      <c r="W13" s="59"/>
      <c r="X13" s="29"/>
      <c r="Y13" s="27"/>
      <c r="Z13" s="27"/>
      <c r="AA13" s="33"/>
      <c r="AB13" s="116"/>
      <c r="AC13" s="35"/>
      <c r="AD13" s="92" t="s">
        <v>15</v>
      </c>
    </row>
    <row r="14" spans="1:39" ht="24" x14ac:dyDescent="0.2">
      <c r="A14" s="91" t="s">
        <v>120</v>
      </c>
      <c r="B14" s="26" t="s">
        <v>40</v>
      </c>
      <c r="C14" s="13">
        <f>IF(SUM(D14,E14,F14,G14) &lt;&gt; 0,SUM(D14,E14,F14,G14),"")</f>
        <v>8</v>
      </c>
      <c r="D14" s="14">
        <f t="shared" si="0"/>
        <v>4</v>
      </c>
      <c r="E14" s="14">
        <f t="shared" si="1"/>
        <v>2</v>
      </c>
      <c r="F14" s="14">
        <f t="shared" si="1"/>
        <v>2</v>
      </c>
      <c r="G14" s="180" t="str">
        <f t="shared" si="2"/>
        <v/>
      </c>
      <c r="H14" s="38">
        <v>2</v>
      </c>
      <c r="I14" s="39"/>
      <c r="J14" s="40"/>
      <c r="K14" s="41"/>
      <c r="L14" s="111"/>
      <c r="M14" s="52">
        <v>1</v>
      </c>
      <c r="N14" s="28">
        <v>2</v>
      </c>
      <c r="O14" s="29"/>
      <c r="P14" s="27">
        <v>2</v>
      </c>
      <c r="Q14" s="30">
        <v>2</v>
      </c>
      <c r="R14" s="29"/>
      <c r="S14" s="33" t="s">
        <v>29</v>
      </c>
      <c r="T14" s="116"/>
      <c r="U14" s="50"/>
      <c r="V14" s="120"/>
      <c r="W14" s="59"/>
      <c r="X14" s="29"/>
      <c r="Y14" s="27"/>
      <c r="Z14" s="27"/>
      <c r="AA14" s="33"/>
      <c r="AB14" s="116"/>
      <c r="AC14" s="35"/>
      <c r="AD14" s="92" t="s">
        <v>15</v>
      </c>
    </row>
    <row r="15" spans="1:39" ht="24.75" thickBot="1" x14ac:dyDescent="0.25">
      <c r="A15" s="75" t="s">
        <v>67</v>
      </c>
      <c r="B15" s="135" t="s">
        <v>104</v>
      </c>
      <c r="C15" s="76" t="str">
        <f t="shared" ref="C15" si="3">IF(SUM(D15,E15,F15) &lt;&gt; 0,SUM(D15,E15,F15),"")</f>
        <v/>
      </c>
      <c r="D15" s="77" t="str">
        <f t="shared" si="0"/>
        <v/>
      </c>
      <c r="E15" s="77" t="str">
        <f>IF(SUM(P15,Y15,I15) &lt;&gt; 0,SUM(P15,Y15,I15),"")</f>
        <v/>
      </c>
      <c r="F15" s="77"/>
      <c r="G15" s="77"/>
      <c r="H15" s="79"/>
      <c r="I15" s="80"/>
      <c r="J15" s="81"/>
      <c r="K15" s="82"/>
      <c r="L15" s="126"/>
      <c r="M15" s="76"/>
      <c r="N15" s="83"/>
      <c r="O15" s="84"/>
      <c r="P15" s="77"/>
      <c r="Q15" s="85"/>
      <c r="R15" s="84"/>
      <c r="S15" s="86"/>
      <c r="T15" s="184"/>
      <c r="U15" s="127"/>
      <c r="V15" s="128"/>
      <c r="W15" s="88"/>
      <c r="X15" s="84"/>
      <c r="Y15" s="77"/>
      <c r="Z15" s="77"/>
      <c r="AA15" s="89" t="s">
        <v>29</v>
      </c>
      <c r="AB15" s="127"/>
      <c r="AC15" s="87"/>
      <c r="AD15" s="93" t="s">
        <v>15</v>
      </c>
    </row>
    <row r="16" spans="1:39" x14ac:dyDescent="0.2">
      <c r="A16" s="1"/>
      <c r="B16" s="1"/>
      <c r="C16" s="1"/>
      <c r="D16" s="1"/>
      <c r="E16" s="1"/>
      <c r="F16" s="158"/>
      <c r="G16" s="181" t="str">
        <f t="shared" si="2"/>
        <v/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77"/>
      <c r="U16" s="1"/>
      <c r="V16" s="1"/>
      <c r="W16" s="1"/>
      <c r="X16" s="1"/>
      <c r="Y16" s="1"/>
      <c r="Z16" s="1"/>
      <c r="AA16" s="1"/>
      <c r="AB16" s="177"/>
      <c r="AC16" s="1"/>
      <c r="AD16" s="1"/>
      <c r="AE16" s="1"/>
      <c r="AF16" s="1"/>
    </row>
    <row r="17" spans="1:32" x14ac:dyDescent="0.2">
      <c r="A17" s="57" t="s">
        <v>22</v>
      </c>
      <c r="B17" s="53"/>
      <c r="C17" s="53"/>
      <c r="D17" s="53"/>
      <c r="E17" s="56" t="s">
        <v>86</v>
      </c>
      <c r="F17" s="74"/>
      <c r="G17" s="181" t="str">
        <f t="shared" si="2"/>
        <v/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7" t="s">
        <v>87</v>
      </c>
      <c r="S17" s="57"/>
      <c r="T17" s="57"/>
      <c r="U17" s="57"/>
      <c r="V17" s="57"/>
      <c r="W17" s="57"/>
      <c r="X17" s="53"/>
      <c r="Y17" s="53"/>
      <c r="Z17" s="53" t="s">
        <v>88</v>
      </c>
      <c r="AA17" s="53"/>
      <c r="AB17" s="176"/>
      <c r="AC17" s="53"/>
      <c r="AD17" s="53"/>
      <c r="AE17" s="53"/>
      <c r="AF17" s="1"/>
    </row>
    <row r="18" spans="1:32" x14ac:dyDescent="0.2">
      <c r="F18" s="199"/>
      <c r="G18" s="181" t="str">
        <f t="shared" si="2"/>
        <v/>
      </c>
    </row>
    <row r="19" spans="1:32" x14ac:dyDescent="0.2">
      <c r="F19" s="199"/>
      <c r="G19" s="199"/>
    </row>
  </sheetData>
  <mergeCells count="8">
    <mergeCell ref="O6:AA6"/>
    <mergeCell ref="L8:U8"/>
    <mergeCell ref="V8:AC8"/>
    <mergeCell ref="AD8:AD9"/>
    <mergeCell ref="A8:A9"/>
    <mergeCell ref="B8:B9"/>
    <mergeCell ref="H8:K8"/>
    <mergeCell ref="C8:G8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1 курс++</vt:lpstr>
      <vt:lpstr>2 курс++</vt:lpstr>
      <vt:lpstr>3 курс ЭТ++</vt:lpstr>
      <vt:lpstr>3 курс ЭП++</vt:lpstr>
      <vt:lpstr>4 курс ЭТ</vt:lpstr>
      <vt:lpstr>4 курс ЭП</vt:lpstr>
      <vt:lpstr>5 курс ЭТ</vt:lpstr>
      <vt:lpstr>5 курс ЭП</vt:lpstr>
      <vt:lpstr>'1 курс++'!Область_печати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2019-11-29T11:33:39Z</cp:lastPrinted>
  <dcterms:created xsi:type="dcterms:W3CDTF">1996-10-08T23:32:33Z</dcterms:created>
  <dcterms:modified xsi:type="dcterms:W3CDTF">2021-12-10T08:35:52Z</dcterms:modified>
</cp:coreProperties>
</file>