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 испр" sheetId="6" r:id="rId6"/>
  </sheets>
  <definedNames/>
  <calcPr fullCalcOnLoad="1"/>
</workbook>
</file>

<file path=xl/sharedStrings.xml><?xml version="1.0" encoding="utf-8"?>
<sst xmlns="http://schemas.openxmlformats.org/spreadsheetml/2006/main" count="571" uniqueCount="133">
  <si>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</si>
  <si>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</si>
  <si>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</si>
  <si>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</si>
  <si>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</si>
  <si>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</si>
  <si>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</si>
  <si>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</si>
  <si>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</si>
  <si>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</si>
  <si>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</si>
  <si>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</si>
  <si>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</si>
  <si>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</si>
  <si>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</si>
  <si>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</si>
  <si>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</si>
  <si>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</si>
  <si>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</si>
  <si>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</si>
  <si>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Ин.яз.</t>
  </si>
  <si>
    <t>экз</t>
  </si>
  <si>
    <t>*</t>
  </si>
  <si>
    <t>Математика</t>
  </si>
  <si>
    <t>Физика</t>
  </si>
  <si>
    <t>Физики</t>
  </si>
  <si>
    <t>НГГ</t>
  </si>
  <si>
    <t>МО</t>
  </si>
  <si>
    <t>Директор ИЗО</t>
  </si>
  <si>
    <t>Горное дело</t>
  </si>
  <si>
    <t>первый курс</t>
  </si>
  <si>
    <t>История</t>
  </si>
  <si>
    <t>144 (4)</t>
  </si>
  <si>
    <t>Трудоем-кость по ГОС (ЗЕ)</t>
  </si>
  <si>
    <t>288 (8)</t>
  </si>
  <si>
    <t>108 (3)</t>
  </si>
  <si>
    <t>432 (12)</t>
  </si>
  <si>
    <t>Химия</t>
  </si>
  <si>
    <t>180 (5)</t>
  </si>
  <si>
    <t>ИТ</t>
  </si>
  <si>
    <t>72 (2)</t>
  </si>
  <si>
    <t>Начертательная геометрия, инженерная и компьютерная графика</t>
  </si>
  <si>
    <t>324 (9)</t>
  </si>
  <si>
    <t>д.зач.</t>
  </si>
  <si>
    <t>второй курс</t>
  </si>
  <si>
    <t>Гидравлика</t>
  </si>
  <si>
    <t>252 (7)</t>
  </si>
  <si>
    <t>Теоретическая механика</t>
  </si>
  <si>
    <t>ГКИИ</t>
  </si>
  <si>
    <t>540 (15)</t>
  </si>
  <si>
    <t>д.зач</t>
  </si>
  <si>
    <t>к.р.</t>
  </si>
  <si>
    <t>Сопротивление материалов</t>
  </si>
  <si>
    <t>Прикладная механика</t>
  </si>
  <si>
    <t>третий курс</t>
  </si>
  <si>
    <t>ТГВ</t>
  </si>
  <si>
    <t>Математическое моделирование и САПР</t>
  </si>
  <si>
    <t>к.р., д.зач</t>
  </si>
  <si>
    <t>к.п.</t>
  </si>
  <si>
    <t>Теплотехника</t>
  </si>
  <si>
    <t>Стандартизация и основы взаимозаменяемости</t>
  </si>
  <si>
    <t>ТМ</t>
  </si>
  <si>
    <t>Материаловедение</t>
  </si>
  <si>
    <t>Геомеханика</t>
  </si>
  <si>
    <t>216 (6)</t>
  </si>
  <si>
    <t>Горные машины и оборудование</t>
  </si>
  <si>
    <t>Основы конструкторской, изобретательской и научной деятельности</t>
  </si>
  <si>
    <t>четвертый курс</t>
  </si>
  <si>
    <t>История развития горного дела региона</t>
  </si>
  <si>
    <t>Математические основы надежности горных машин и оборудования</t>
  </si>
  <si>
    <t>Метрология и сертификация в горном деле</t>
  </si>
  <si>
    <t>Подземная геотехнология</t>
  </si>
  <si>
    <t>Горные машины и оборудование подземных горных работ</t>
  </si>
  <si>
    <t>Конструирование горных машин и оборудования</t>
  </si>
  <si>
    <t>Грузоподъемные машины и механизмы</t>
  </si>
  <si>
    <t>ФиС</t>
  </si>
  <si>
    <t>пятый курс</t>
  </si>
  <si>
    <t>ЭОП</t>
  </si>
  <si>
    <t>Аэрология горных предприятий</t>
  </si>
  <si>
    <t>Эксплуатация горных машин и оборудования</t>
  </si>
  <si>
    <t>Стационарные машины</t>
  </si>
  <si>
    <t>21.05.04</t>
  </si>
  <si>
    <t>Информационные технологии</t>
  </si>
  <si>
    <t>576 (16)</t>
  </si>
  <si>
    <t>Шестой курс</t>
  </si>
  <si>
    <t>Экономика и менеджмент горного производства</t>
  </si>
  <si>
    <t>ТМиСМ</t>
  </si>
  <si>
    <t>Геологическая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</si>
  <si>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</si>
  <si>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</si>
  <si>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</si>
  <si>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</si>
  <si>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</si>
  <si>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</si>
  <si>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ВМ</t>
  </si>
  <si>
    <t>Учебная практика</t>
  </si>
  <si>
    <t>СиУК</t>
  </si>
  <si>
    <t xml:space="preserve"> 216 (6)</t>
  </si>
  <si>
    <t>Е.И. Евтушенко</t>
  </si>
  <si>
    <t>экз.</t>
  </si>
  <si>
    <t>д.зач к.п.</t>
  </si>
  <si>
    <t>Русский язык и культура речи</t>
  </si>
  <si>
    <t>Физическая культура и спорт</t>
  </si>
  <si>
    <t>Рус.яз.</t>
  </si>
  <si>
    <t>4 недели</t>
  </si>
  <si>
    <t>Философия</t>
  </si>
  <si>
    <t>ТМН</t>
  </si>
  <si>
    <t>Геология</t>
  </si>
  <si>
    <t>Электротехника и основы электроники</t>
  </si>
  <si>
    <t>ЭиА</t>
  </si>
  <si>
    <t>Электрические машины горных производств</t>
  </si>
  <si>
    <t>Механическое оборудование по обогащению полезных ископаемых</t>
  </si>
  <si>
    <t>Технология и безопасность  взрывных работ</t>
  </si>
  <si>
    <t>Элективные дисциплины по ФКиС</t>
  </si>
  <si>
    <t>CиУ</t>
  </si>
  <si>
    <t>ТиПХ</t>
  </si>
  <si>
    <t>Экономическая теория</t>
  </si>
  <si>
    <t>Открытая геотехнология</t>
  </si>
  <si>
    <t>Строительная геотехнология</t>
  </si>
  <si>
    <t>Геодезия и маркшейдерия</t>
  </si>
  <si>
    <t>Физические основы добычи и переработки полезных ископаемых</t>
  </si>
  <si>
    <t>Геодезическая практика</t>
  </si>
  <si>
    <t>ФВС</t>
  </si>
  <si>
    <t>340 (9)</t>
  </si>
  <si>
    <t>Обогощение полезных ископаемых</t>
  </si>
  <si>
    <t xml:space="preserve">Технологическая практика </t>
  </si>
  <si>
    <t>2021/2022 уч. год.</t>
  </si>
  <si>
    <t>Установочная сессия</t>
  </si>
  <si>
    <t>консультации</t>
  </si>
  <si>
    <t>340 (10)</t>
  </si>
  <si>
    <t>Научно-исследовательская работа</t>
  </si>
  <si>
    <t xml:space="preserve"> 540 (15)</t>
  </si>
  <si>
    <t>Преддипломная практика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</si>
</sst>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33" borderId="4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left" vertical="center" wrapText="1"/>
    </xf>
    <xf numFmtId="0" fontId="1" fillId="33" borderId="5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5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8" width="4.57421875" style="1" customWidth="1"/>
    <col min="9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88" t="s">
        <v>5</v>
      </c>
      <c r="B4" s="188"/>
      <c r="C4" s="3"/>
      <c r="D4" s="189" t="s">
        <v>81</v>
      </c>
      <c r="E4" s="190"/>
      <c r="F4" s="6"/>
      <c r="G4" s="6"/>
      <c r="H4" s="2" t="s">
        <v>29</v>
      </c>
      <c r="I4" s="7"/>
      <c r="J4" s="7"/>
      <c r="K4" s="7"/>
      <c r="Z4" s="188" t="s">
        <v>98</v>
      </c>
      <c r="AA4" s="188"/>
      <c r="AB4" s="188"/>
      <c r="AC4" s="188"/>
    </row>
    <row r="5" spans="3:8" ht="12">
      <c r="C5" s="3"/>
      <c r="D5" s="3"/>
      <c r="H5" s="2" t="s">
        <v>65</v>
      </c>
    </row>
    <row r="6" spans="8:29" ht="12" customHeight="1" thickBot="1">
      <c r="H6" s="1" t="s">
        <v>30</v>
      </c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Z6" s="194" t="s">
        <v>126</v>
      </c>
      <c r="AA6" s="194"/>
      <c r="AB6" s="194"/>
      <c r="AC6" s="194"/>
    </row>
    <row r="7" spans="1:29" ht="37.5" customHeight="1" thickBot="1">
      <c r="A7" s="184" t="s">
        <v>6</v>
      </c>
      <c r="B7" s="186" t="s">
        <v>33</v>
      </c>
      <c r="C7" s="191" t="s">
        <v>7</v>
      </c>
      <c r="D7" s="192"/>
      <c r="E7" s="192"/>
      <c r="F7" s="192"/>
      <c r="G7" s="193"/>
      <c r="H7" s="191" t="s">
        <v>127</v>
      </c>
      <c r="I7" s="192"/>
      <c r="J7" s="193"/>
      <c r="K7" s="191" t="s">
        <v>9</v>
      </c>
      <c r="L7" s="192"/>
      <c r="M7" s="192"/>
      <c r="N7" s="192"/>
      <c r="O7" s="192"/>
      <c r="P7" s="192"/>
      <c r="Q7" s="192"/>
      <c r="R7" s="192"/>
      <c r="S7" s="192"/>
      <c r="T7" s="193"/>
      <c r="U7" s="191" t="s">
        <v>10</v>
      </c>
      <c r="V7" s="192"/>
      <c r="W7" s="192"/>
      <c r="X7" s="192"/>
      <c r="Y7" s="192"/>
      <c r="Z7" s="192"/>
      <c r="AA7" s="192"/>
      <c r="AB7" s="193"/>
      <c r="AC7" s="184" t="s">
        <v>11</v>
      </c>
    </row>
    <row r="8" spans="1:30" ht="84" customHeight="1" thickBot="1">
      <c r="A8" s="185"/>
      <c r="B8" s="187"/>
      <c r="C8" s="8" t="s">
        <v>12</v>
      </c>
      <c r="D8" s="9" t="s">
        <v>13</v>
      </c>
      <c r="E8" s="9" t="s">
        <v>14</v>
      </c>
      <c r="F8" s="14" t="s">
        <v>15</v>
      </c>
      <c r="G8" s="135" t="s">
        <v>128</v>
      </c>
      <c r="H8" s="10" t="s">
        <v>13</v>
      </c>
      <c r="I8" s="14" t="s">
        <v>15</v>
      </c>
      <c r="J8" s="9" t="s">
        <v>14</v>
      </c>
      <c r="K8" s="78" t="s">
        <v>92</v>
      </c>
      <c r="L8" s="14" t="s">
        <v>93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39" t="s">
        <v>128</v>
      </c>
      <c r="T8" s="87" t="s">
        <v>17</v>
      </c>
      <c r="U8" s="78" t="s">
        <v>92</v>
      </c>
      <c r="V8" s="14" t="s">
        <v>93</v>
      </c>
      <c r="W8" s="14" t="s">
        <v>13</v>
      </c>
      <c r="X8" s="9" t="s">
        <v>14</v>
      </c>
      <c r="Y8" s="9" t="s">
        <v>15</v>
      </c>
      <c r="Z8" s="9" t="s">
        <v>16</v>
      </c>
      <c r="AA8" s="139" t="s">
        <v>128</v>
      </c>
      <c r="AB8" s="87" t="s">
        <v>17</v>
      </c>
      <c r="AC8" s="185"/>
      <c r="AD8" s="15"/>
    </row>
    <row r="9" spans="1:29" ht="12">
      <c r="A9" s="130" t="s">
        <v>31</v>
      </c>
      <c r="B9" s="34" t="s">
        <v>38</v>
      </c>
      <c r="C9" s="86">
        <f>IF(SUM(D9,E9,F9,G9)&lt;&gt;0,SUM(D9,E9,F9,G9),"")</f>
        <v>12</v>
      </c>
      <c r="D9" s="134">
        <f>IF(SUM(H9,M9,W9)&lt;&gt;0,SUM(H9,M9,W9),"")</f>
        <v>6</v>
      </c>
      <c r="E9" s="134">
        <f>IF(SUM(I9,O9,X9)&lt;&gt;0,SUM(I9,O9,X9),"")</f>
      </c>
      <c r="F9" s="134">
        <f>IF(SUM(J9,P9,Y9)&lt;&gt;0,SUM(J9,P9,Y9),"")</f>
        <v>4</v>
      </c>
      <c r="G9" s="89">
        <f>IF(SUM(S9,AA9)&lt;&gt;0,SUM(S9,AA9),"")</f>
        <v>2</v>
      </c>
      <c r="H9" s="83">
        <v>2</v>
      </c>
      <c r="I9" s="16"/>
      <c r="J9" s="164"/>
      <c r="K9" s="83"/>
      <c r="L9" s="79">
        <v>1</v>
      </c>
      <c r="M9" s="17">
        <v>4</v>
      </c>
      <c r="N9" s="18"/>
      <c r="O9" s="16"/>
      <c r="P9" s="17">
        <v>4</v>
      </c>
      <c r="Q9" s="18"/>
      <c r="R9" s="19"/>
      <c r="S9" s="74">
        <v>2</v>
      </c>
      <c r="T9" s="20" t="s">
        <v>21</v>
      </c>
      <c r="U9" s="74"/>
      <c r="V9" s="21"/>
      <c r="W9" s="18"/>
      <c r="X9" s="16"/>
      <c r="Y9" s="16"/>
      <c r="Z9" s="19"/>
      <c r="AA9" s="74"/>
      <c r="AB9" s="20"/>
      <c r="AC9" s="71" t="s">
        <v>114</v>
      </c>
    </row>
    <row r="10" spans="1:29" ht="12">
      <c r="A10" s="22" t="s">
        <v>18</v>
      </c>
      <c r="B10" s="23" t="s">
        <v>46</v>
      </c>
      <c r="C10" s="86">
        <f aca="true" t="shared" si="0" ref="C10:C18">IF(SUM(D10,E10,F10,G10)&lt;&gt;0,SUM(D10,E10,F10,G10),"")</f>
        <v>14</v>
      </c>
      <c r="D10" s="134">
        <f aca="true" t="shared" si="1" ref="D10:D18">IF(SUM(H10,M10,W10)&lt;&gt;0,SUM(H10,M10,W10),"")</f>
      </c>
      <c r="E10" s="134">
        <f aca="true" t="shared" si="2" ref="E10:E18">IF(SUM(I10,O10,X10)&lt;&gt;0,SUM(I10,O10,X10),"")</f>
        <v>2</v>
      </c>
      <c r="F10" s="134">
        <f aca="true" t="shared" si="3" ref="F10:F18">IF(SUM(J10,P10,Y10)&lt;&gt;0,SUM(J10,P10,Y10),"")</f>
        <v>12</v>
      </c>
      <c r="G10" s="89">
        <f aca="true" t="shared" si="4" ref="G10:G18">IF(SUM(S10,AA10)&lt;&gt;0,SUM(S10,AA10),"")</f>
      </c>
      <c r="H10" s="84"/>
      <c r="I10" s="138">
        <v>2</v>
      </c>
      <c r="J10" s="136"/>
      <c r="K10" s="84"/>
      <c r="L10" s="80">
        <v>1</v>
      </c>
      <c r="M10" s="26"/>
      <c r="N10" s="27"/>
      <c r="O10" s="24"/>
      <c r="P10" s="26">
        <v>6</v>
      </c>
      <c r="Q10" s="27"/>
      <c r="R10" s="28" t="s">
        <v>19</v>
      </c>
      <c r="S10" s="75"/>
      <c r="T10" s="29"/>
      <c r="U10" s="75"/>
      <c r="V10" s="30">
        <v>2</v>
      </c>
      <c r="W10" s="27"/>
      <c r="X10" s="24"/>
      <c r="Y10" s="24">
        <v>6</v>
      </c>
      <c r="Z10" s="31" t="s">
        <v>19</v>
      </c>
      <c r="AA10" s="137"/>
      <c r="AB10" s="32"/>
      <c r="AC10" s="33" t="s">
        <v>20</v>
      </c>
    </row>
    <row r="11" spans="1:29" ht="12">
      <c r="A11" s="131" t="s">
        <v>23</v>
      </c>
      <c r="B11" s="34" t="s">
        <v>83</v>
      </c>
      <c r="C11" s="86">
        <f t="shared" si="0"/>
        <v>30</v>
      </c>
      <c r="D11" s="134">
        <f t="shared" si="1"/>
        <v>14</v>
      </c>
      <c r="E11" s="134">
        <f t="shared" si="2"/>
      </c>
      <c r="F11" s="134">
        <f t="shared" si="3"/>
        <v>12</v>
      </c>
      <c r="G11" s="89">
        <f t="shared" si="4"/>
        <v>4</v>
      </c>
      <c r="H11" s="85">
        <v>2</v>
      </c>
      <c r="I11" s="97"/>
      <c r="J11" s="127"/>
      <c r="K11" s="108"/>
      <c r="L11" s="81">
        <v>1</v>
      </c>
      <c r="M11" s="37">
        <v>6</v>
      </c>
      <c r="N11" s="38"/>
      <c r="O11" s="39"/>
      <c r="P11" s="37">
        <v>6</v>
      </c>
      <c r="Q11" s="38"/>
      <c r="R11" s="40"/>
      <c r="S11" s="76">
        <v>2</v>
      </c>
      <c r="T11" s="41" t="s">
        <v>21</v>
      </c>
      <c r="U11" s="107"/>
      <c r="V11" s="42">
        <v>2</v>
      </c>
      <c r="W11" s="38">
        <v>6</v>
      </c>
      <c r="X11" s="39"/>
      <c r="Y11" s="39">
        <v>6</v>
      </c>
      <c r="Z11" s="40"/>
      <c r="AA11" s="76">
        <v>2</v>
      </c>
      <c r="AB11" s="41" t="s">
        <v>21</v>
      </c>
      <c r="AC11" s="33" t="s">
        <v>94</v>
      </c>
    </row>
    <row r="12" spans="1:29" ht="12">
      <c r="A12" s="131" t="s">
        <v>24</v>
      </c>
      <c r="B12" s="34" t="s">
        <v>36</v>
      </c>
      <c r="C12" s="86">
        <f t="shared" si="0"/>
        <v>10</v>
      </c>
      <c r="D12" s="134">
        <f t="shared" si="1"/>
        <v>4</v>
      </c>
      <c r="E12" s="134">
        <f t="shared" si="2"/>
        <v>4</v>
      </c>
      <c r="F12" s="134">
        <f t="shared" si="3"/>
        <v>2</v>
      </c>
      <c r="G12" s="89">
        <f t="shared" si="4"/>
      </c>
      <c r="H12" s="85"/>
      <c r="I12" s="97"/>
      <c r="J12" s="127"/>
      <c r="K12" s="85"/>
      <c r="L12" s="81"/>
      <c r="M12" s="37">
        <v>2</v>
      </c>
      <c r="N12" s="38" t="s">
        <v>22</v>
      </c>
      <c r="O12" s="39"/>
      <c r="P12" s="37"/>
      <c r="Q12" s="38"/>
      <c r="R12" s="40"/>
      <c r="S12" s="76"/>
      <c r="T12" s="41"/>
      <c r="U12" s="107">
        <v>1</v>
      </c>
      <c r="V12" s="42"/>
      <c r="W12" s="38">
        <v>2</v>
      </c>
      <c r="X12" s="39">
        <v>4</v>
      </c>
      <c r="Y12" s="39">
        <v>2</v>
      </c>
      <c r="Z12" s="43" t="s">
        <v>19</v>
      </c>
      <c r="AA12" s="141"/>
      <c r="AB12" s="41"/>
      <c r="AC12" s="33" t="s">
        <v>25</v>
      </c>
    </row>
    <row r="13" spans="1:29" ht="12">
      <c r="A13" s="131" t="s">
        <v>37</v>
      </c>
      <c r="B13" s="34" t="s">
        <v>38</v>
      </c>
      <c r="C13" s="86">
        <f t="shared" si="0"/>
        <v>10</v>
      </c>
      <c r="D13" s="134">
        <f t="shared" si="1"/>
        <v>4</v>
      </c>
      <c r="E13" s="134">
        <f t="shared" si="2"/>
        <v>2</v>
      </c>
      <c r="F13" s="134">
        <f t="shared" si="3"/>
        <v>2</v>
      </c>
      <c r="G13" s="89">
        <f t="shared" si="4"/>
        <v>2</v>
      </c>
      <c r="H13" s="85">
        <v>2</v>
      </c>
      <c r="I13" s="116"/>
      <c r="J13" s="126"/>
      <c r="K13" s="109">
        <v>1</v>
      </c>
      <c r="L13" s="81"/>
      <c r="M13" s="37">
        <v>2</v>
      </c>
      <c r="N13" s="38"/>
      <c r="O13" s="39">
        <v>2</v>
      </c>
      <c r="P13" s="37">
        <v>2</v>
      </c>
      <c r="Q13" s="38"/>
      <c r="R13" s="40"/>
      <c r="S13" s="76">
        <v>2</v>
      </c>
      <c r="T13" s="41" t="s">
        <v>21</v>
      </c>
      <c r="U13" s="76"/>
      <c r="V13" s="42"/>
      <c r="W13" s="38"/>
      <c r="X13" s="39"/>
      <c r="Y13" s="39"/>
      <c r="Z13" s="40"/>
      <c r="AA13" s="76"/>
      <c r="AB13" s="41"/>
      <c r="AC13" s="33" t="s">
        <v>115</v>
      </c>
    </row>
    <row r="14" spans="1:29" ht="12">
      <c r="A14" s="131" t="s">
        <v>82</v>
      </c>
      <c r="B14" s="34" t="s">
        <v>46</v>
      </c>
      <c r="C14" s="86">
        <f t="shared" si="0"/>
        <v>12</v>
      </c>
      <c r="D14" s="134">
        <f t="shared" si="1"/>
        <v>6</v>
      </c>
      <c r="E14" s="134">
        <f t="shared" si="2"/>
        <v>4</v>
      </c>
      <c r="F14" s="134">
        <f t="shared" si="3"/>
      </c>
      <c r="G14" s="89">
        <f t="shared" si="4"/>
        <v>2</v>
      </c>
      <c r="H14" s="85">
        <v>2</v>
      </c>
      <c r="I14" s="134"/>
      <c r="J14" s="133"/>
      <c r="K14" s="109"/>
      <c r="L14" s="81">
        <v>1</v>
      </c>
      <c r="M14" s="37">
        <v>2</v>
      </c>
      <c r="N14" s="38"/>
      <c r="O14" s="39">
        <v>2</v>
      </c>
      <c r="P14" s="37"/>
      <c r="Q14" s="38"/>
      <c r="R14" s="40" t="s">
        <v>19</v>
      </c>
      <c r="S14" s="76"/>
      <c r="T14" s="41"/>
      <c r="U14" s="107"/>
      <c r="V14" s="42">
        <v>2</v>
      </c>
      <c r="W14" s="38">
        <v>2</v>
      </c>
      <c r="X14" s="39">
        <v>2</v>
      </c>
      <c r="Y14" s="39"/>
      <c r="Z14" s="40"/>
      <c r="AA14" s="76">
        <v>2</v>
      </c>
      <c r="AB14" s="41" t="s">
        <v>21</v>
      </c>
      <c r="AC14" s="33" t="s">
        <v>39</v>
      </c>
    </row>
    <row r="15" spans="1:29" ht="12">
      <c r="A15" s="131" t="s">
        <v>45</v>
      </c>
      <c r="B15" s="34" t="s">
        <v>46</v>
      </c>
      <c r="C15" s="86">
        <f t="shared" si="0"/>
        <v>8</v>
      </c>
      <c r="D15" s="134">
        <f t="shared" si="1"/>
        <v>4</v>
      </c>
      <c r="E15" s="134">
        <f t="shared" si="2"/>
        <v>2</v>
      </c>
      <c r="F15" s="134">
        <f t="shared" si="3"/>
        <v>2</v>
      </c>
      <c r="G15" s="89">
        <f t="shared" si="4"/>
      </c>
      <c r="H15" s="85"/>
      <c r="I15" s="134"/>
      <c r="J15" s="133"/>
      <c r="K15" s="86"/>
      <c r="L15" s="81"/>
      <c r="M15" s="37">
        <v>2</v>
      </c>
      <c r="N15" s="38" t="s">
        <v>22</v>
      </c>
      <c r="O15" s="39"/>
      <c r="P15" s="37"/>
      <c r="Q15" s="38"/>
      <c r="R15" s="40"/>
      <c r="S15" s="76"/>
      <c r="T15" s="41"/>
      <c r="U15" s="107">
        <v>1</v>
      </c>
      <c r="V15" s="42"/>
      <c r="W15" s="38">
        <v>2</v>
      </c>
      <c r="X15" s="39">
        <v>2</v>
      </c>
      <c r="Y15" s="39">
        <v>2</v>
      </c>
      <c r="Z15" s="40" t="s">
        <v>19</v>
      </c>
      <c r="AA15" s="76"/>
      <c r="AB15" s="41"/>
      <c r="AC15" s="33" t="s">
        <v>55</v>
      </c>
    </row>
    <row r="16" spans="1:29" ht="24">
      <c r="A16" s="131" t="s">
        <v>41</v>
      </c>
      <c r="B16" s="34" t="s">
        <v>42</v>
      </c>
      <c r="C16" s="86">
        <f t="shared" si="0"/>
        <v>14</v>
      </c>
      <c r="D16" s="134">
        <f t="shared" si="1"/>
        <v>4</v>
      </c>
      <c r="E16" s="134">
        <f t="shared" si="2"/>
      </c>
      <c r="F16" s="134">
        <f t="shared" si="3"/>
        <v>8</v>
      </c>
      <c r="G16" s="89">
        <f t="shared" si="4"/>
        <v>2</v>
      </c>
      <c r="H16" s="92">
        <v>2</v>
      </c>
      <c r="I16" s="116"/>
      <c r="J16" s="126"/>
      <c r="K16" s="93"/>
      <c r="L16" s="81">
        <v>1</v>
      </c>
      <c r="M16" s="37">
        <v>2</v>
      </c>
      <c r="N16" s="38"/>
      <c r="O16" s="39"/>
      <c r="P16" s="61">
        <v>4</v>
      </c>
      <c r="Q16" s="38"/>
      <c r="R16" s="40"/>
      <c r="S16" s="76">
        <v>2</v>
      </c>
      <c r="T16" s="41" t="s">
        <v>21</v>
      </c>
      <c r="U16" s="76"/>
      <c r="V16" s="42"/>
      <c r="W16" s="38"/>
      <c r="X16" s="39"/>
      <c r="Y16" s="39">
        <v>4</v>
      </c>
      <c r="Z16" s="43" t="s">
        <v>43</v>
      </c>
      <c r="AA16" s="141"/>
      <c r="AB16" s="62"/>
      <c r="AC16" s="63" t="s">
        <v>26</v>
      </c>
    </row>
    <row r="17" spans="1:29" ht="12">
      <c r="A17" s="131" t="s">
        <v>47</v>
      </c>
      <c r="B17" s="34" t="s">
        <v>34</v>
      </c>
      <c r="C17" s="86">
        <f t="shared" si="0"/>
        <v>10</v>
      </c>
      <c r="D17" s="134">
        <f t="shared" si="1"/>
        <v>6</v>
      </c>
      <c r="E17" s="134">
        <f t="shared" si="2"/>
      </c>
      <c r="F17" s="134">
        <f t="shared" si="3"/>
        <v>2</v>
      </c>
      <c r="G17" s="89">
        <f t="shared" si="4"/>
        <v>2</v>
      </c>
      <c r="H17" s="92"/>
      <c r="I17" s="116"/>
      <c r="J17" s="126"/>
      <c r="K17" s="93"/>
      <c r="L17" s="81"/>
      <c r="M17" s="37">
        <v>2</v>
      </c>
      <c r="N17" s="38" t="s">
        <v>22</v>
      </c>
      <c r="O17" s="39"/>
      <c r="P17" s="61"/>
      <c r="Q17" s="38"/>
      <c r="R17" s="40"/>
      <c r="S17" s="76"/>
      <c r="T17" s="41"/>
      <c r="U17" s="107">
        <v>1</v>
      </c>
      <c r="V17" s="42"/>
      <c r="W17" s="38">
        <v>4</v>
      </c>
      <c r="X17" s="39"/>
      <c r="Y17" s="39">
        <v>2</v>
      </c>
      <c r="Z17" s="43"/>
      <c r="AA17" s="141">
        <v>2</v>
      </c>
      <c r="AB17" s="62" t="s">
        <v>21</v>
      </c>
      <c r="AC17" s="63" t="s">
        <v>86</v>
      </c>
    </row>
    <row r="18" spans="1:29" ht="12.75" thickBot="1">
      <c r="A18" s="143" t="s">
        <v>68</v>
      </c>
      <c r="B18" s="144" t="s">
        <v>35</v>
      </c>
      <c r="C18" s="157">
        <f t="shared" si="0"/>
        <v>8</v>
      </c>
      <c r="D18" s="158">
        <f t="shared" si="1"/>
        <v>4</v>
      </c>
      <c r="E18" s="158">
        <f t="shared" si="2"/>
      </c>
      <c r="F18" s="158">
        <f t="shared" si="3"/>
        <v>2</v>
      </c>
      <c r="G18" s="159">
        <f t="shared" si="4"/>
        <v>2</v>
      </c>
      <c r="H18" s="145"/>
      <c r="I18" s="149"/>
      <c r="J18" s="165"/>
      <c r="K18" s="145"/>
      <c r="L18" s="146"/>
      <c r="M18" s="147">
        <v>2</v>
      </c>
      <c r="N18" s="148" t="s">
        <v>22</v>
      </c>
      <c r="O18" s="149"/>
      <c r="P18" s="147"/>
      <c r="Q18" s="148"/>
      <c r="R18" s="150"/>
      <c r="S18" s="152"/>
      <c r="T18" s="151"/>
      <c r="U18" s="152"/>
      <c r="V18" s="153">
        <v>1</v>
      </c>
      <c r="W18" s="148">
        <v>2</v>
      </c>
      <c r="X18" s="149"/>
      <c r="Y18" s="149">
        <v>2</v>
      </c>
      <c r="Z18" s="154"/>
      <c r="AA18" s="166">
        <v>2</v>
      </c>
      <c r="AB18" s="155" t="s">
        <v>21</v>
      </c>
      <c r="AC18" s="45" t="s">
        <v>27</v>
      </c>
    </row>
    <row r="20" spans="1:28" ht="12.75">
      <c r="A20" s="5" t="s">
        <v>28</v>
      </c>
      <c r="E20" s="4" t="s">
        <v>89</v>
      </c>
      <c r="F20" s="3"/>
      <c r="G20" s="3"/>
      <c r="T20" s="72" t="s">
        <v>90</v>
      </c>
      <c r="U20" s="5"/>
      <c r="AB20" s="73" t="s">
        <v>91</v>
      </c>
    </row>
    <row r="25" spans="2:29" ht="12.7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6" spans="2:29" ht="12.75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</row>
    <row r="27" spans="2:29" ht="12.75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</row>
    <row r="28" spans="2:39" ht="12.75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2:39" ht="12.75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2:39" ht="58.5" customHeight="1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2:39" ht="12.75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2:39" ht="12.75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2:39" ht="12.75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30:39" ht="12.75"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</row>
    <row r="35" spans="30:39" ht="12.75"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30:39" ht="12.75"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</row>
  </sheetData>
  <sheetProtection/>
  <mergeCells count="12">
    <mergeCell ref="Z4:AC4"/>
    <mergeCell ref="M6:W6"/>
    <mergeCell ref="Z6:AC6"/>
    <mergeCell ref="AC7:AC8"/>
    <mergeCell ref="U7:AB7"/>
    <mergeCell ref="K7:T7"/>
    <mergeCell ref="A7:A8"/>
    <mergeCell ref="B7:B8"/>
    <mergeCell ref="A4:B4"/>
    <mergeCell ref="D4:E4"/>
    <mergeCell ref="H7:J7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88" t="s">
        <v>5</v>
      </c>
      <c r="B4" s="188"/>
      <c r="C4" s="3"/>
      <c r="D4" s="189" t="s">
        <v>81</v>
      </c>
      <c r="E4" s="190"/>
      <c r="F4" s="6"/>
      <c r="G4" s="6"/>
      <c r="H4" s="2" t="s">
        <v>29</v>
      </c>
      <c r="I4" s="7"/>
      <c r="J4" s="7"/>
      <c r="Z4" s="188" t="s">
        <v>98</v>
      </c>
      <c r="AA4" s="188"/>
      <c r="AB4" s="188"/>
      <c r="AC4" s="188"/>
    </row>
    <row r="5" spans="3:8" ht="12">
      <c r="C5" s="3"/>
      <c r="D5" s="3"/>
      <c r="H5" s="2" t="s">
        <v>65</v>
      </c>
    </row>
    <row r="6" spans="8:29" ht="12" customHeight="1" thickBot="1">
      <c r="H6" s="1" t="s">
        <v>44</v>
      </c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Z6" s="194" t="s">
        <v>126</v>
      </c>
      <c r="AA6" s="194"/>
      <c r="AB6" s="194"/>
      <c r="AC6" s="194"/>
    </row>
    <row r="7" spans="1:29" ht="37.5" customHeight="1" thickBot="1">
      <c r="A7" s="184" t="s">
        <v>6</v>
      </c>
      <c r="B7" s="186" t="s">
        <v>33</v>
      </c>
      <c r="C7" s="191" t="s">
        <v>7</v>
      </c>
      <c r="D7" s="192"/>
      <c r="E7" s="192"/>
      <c r="F7" s="192"/>
      <c r="G7" s="193"/>
      <c r="H7" s="191" t="s">
        <v>127</v>
      </c>
      <c r="I7" s="192"/>
      <c r="J7" s="193"/>
      <c r="K7" s="191" t="s">
        <v>9</v>
      </c>
      <c r="L7" s="192"/>
      <c r="M7" s="192"/>
      <c r="N7" s="192"/>
      <c r="O7" s="192"/>
      <c r="P7" s="192"/>
      <c r="Q7" s="192"/>
      <c r="R7" s="192"/>
      <c r="S7" s="192"/>
      <c r="T7" s="193"/>
      <c r="U7" s="191" t="s">
        <v>10</v>
      </c>
      <c r="V7" s="192"/>
      <c r="W7" s="192"/>
      <c r="X7" s="192"/>
      <c r="Y7" s="192"/>
      <c r="Z7" s="192"/>
      <c r="AA7" s="192"/>
      <c r="AB7" s="193"/>
      <c r="AC7" s="184" t="s">
        <v>11</v>
      </c>
    </row>
    <row r="8" spans="1:30" ht="84" customHeight="1" thickBot="1">
      <c r="A8" s="185"/>
      <c r="B8" s="187"/>
      <c r="C8" s="8" t="s">
        <v>12</v>
      </c>
      <c r="D8" s="9" t="s">
        <v>13</v>
      </c>
      <c r="E8" s="9" t="s">
        <v>14</v>
      </c>
      <c r="F8" s="14" t="s">
        <v>15</v>
      </c>
      <c r="G8" s="139" t="s">
        <v>128</v>
      </c>
      <c r="H8" s="10" t="s">
        <v>13</v>
      </c>
      <c r="I8" s="14" t="s">
        <v>15</v>
      </c>
      <c r="J8" s="9" t="s">
        <v>14</v>
      </c>
      <c r="K8" s="78" t="s">
        <v>92</v>
      </c>
      <c r="L8" s="14" t="s">
        <v>93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39" t="s">
        <v>128</v>
      </c>
      <c r="T8" s="87" t="s">
        <v>17</v>
      </c>
      <c r="U8" s="78" t="s">
        <v>92</v>
      </c>
      <c r="V8" s="14" t="s">
        <v>93</v>
      </c>
      <c r="W8" s="14" t="s">
        <v>13</v>
      </c>
      <c r="X8" s="9" t="s">
        <v>14</v>
      </c>
      <c r="Y8" s="9" t="s">
        <v>15</v>
      </c>
      <c r="Z8" s="9" t="s">
        <v>16</v>
      </c>
      <c r="AA8" s="139" t="s">
        <v>128</v>
      </c>
      <c r="AB8" s="87" t="s">
        <v>17</v>
      </c>
      <c r="AC8" s="185"/>
      <c r="AD8" s="15"/>
    </row>
    <row r="9" spans="1:29" ht="12">
      <c r="A9" s="22" t="s">
        <v>18</v>
      </c>
      <c r="B9" s="34" t="s">
        <v>46</v>
      </c>
      <c r="C9" s="86">
        <f>IF(SUM(D9,E9,F9,G9)&lt;&gt;0,SUM(D9,E9,F9,G9),"")</f>
        <v>8</v>
      </c>
      <c r="D9" s="134">
        <f>IF(SUM(H9,M9,W9)&lt;&gt;0,SUM(H9,M9,W9),"")</f>
      </c>
      <c r="E9" s="134">
        <f>IF(SUM(I9,O9,X9)&lt;&gt;0,SUM(I9,O9,X9),"")</f>
      </c>
      <c r="F9" s="134">
        <f>IF(SUM(J9,P9,Y9)&lt;&gt;0,SUM(J9,P9,Y9),"")</f>
        <v>6</v>
      </c>
      <c r="G9" s="89">
        <f>IF(SUM(S9,AA9)&lt;&gt;0,SUM(S9,AA9),"")</f>
        <v>2</v>
      </c>
      <c r="H9" s="25"/>
      <c r="I9" s="138"/>
      <c r="J9" s="136"/>
      <c r="K9" s="102"/>
      <c r="L9" s="80">
        <v>3</v>
      </c>
      <c r="M9" s="26"/>
      <c r="N9" s="27"/>
      <c r="O9" s="24"/>
      <c r="P9" s="26">
        <v>6</v>
      </c>
      <c r="Q9" s="27"/>
      <c r="R9" s="28"/>
      <c r="S9" s="75">
        <v>2</v>
      </c>
      <c r="T9" s="29" t="s">
        <v>21</v>
      </c>
      <c r="U9" s="75"/>
      <c r="V9" s="30"/>
      <c r="W9" s="27"/>
      <c r="X9" s="24"/>
      <c r="Y9" s="24"/>
      <c r="Z9" s="31"/>
      <c r="AA9" s="137"/>
      <c r="AB9" s="32"/>
      <c r="AC9" s="33" t="s">
        <v>20</v>
      </c>
    </row>
    <row r="10" spans="1:29" ht="12">
      <c r="A10" s="22" t="s">
        <v>101</v>
      </c>
      <c r="B10" s="34" t="s">
        <v>40</v>
      </c>
      <c r="C10" s="86">
        <f aca="true" t="shared" si="0" ref="C10:C17">IF(SUM(D10,E10,F10,G10)&lt;&gt;0,SUM(D10,E10,F10,G10),"")</f>
        <v>6</v>
      </c>
      <c r="D10" s="134">
        <f aca="true" t="shared" si="1" ref="D10:D17">IF(SUM(H10,M10,W10)&lt;&gt;0,SUM(H10,M10,W10),"")</f>
        <v>4</v>
      </c>
      <c r="E10" s="134">
        <f aca="true" t="shared" si="2" ref="E10:E17">IF(SUM(I10,O10,X10)&lt;&gt;0,SUM(I10,O10,X10),"")</f>
      </c>
      <c r="F10" s="134">
        <f aca="true" t="shared" si="3" ref="F10:F17">IF(SUM(J10,P10,Y10)&lt;&gt;0,SUM(J10,P10,Y10),"")</f>
        <v>2</v>
      </c>
      <c r="G10" s="89">
        <f aca="true" t="shared" si="4" ref="G10:G17">IF(SUM(S10,AA10)&lt;&gt;0,SUM(S10,AA10),"")</f>
      </c>
      <c r="H10" s="25"/>
      <c r="I10" s="138"/>
      <c r="J10" s="136"/>
      <c r="K10" s="102"/>
      <c r="L10" s="80"/>
      <c r="M10" s="26">
        <v>2</v>
      </c>
      <c r="N10" s="27" t="s">
        <v>22</v>
      </c>
      <c r="O10" s="24"/>
      <c r="P10" s="26"/>
      <c r="Q10" s="27"/>
      <c r="R10" s="28"/>
      <c r="S10" s="75"/>
      <c r="T10" s="29"/>
      <c r="U10" s="75"/>
      <c r="V10" s="30">
        <v>1</v>
      </c>
      <c r="W10" s="27">
        <v>2</v>
      </c>
      <c r="X10" s="24"/>
      <c r="Y10" s="24">
        <v>2</v>
      </c>
      <c r="Z10" s="31" t="s">
        <v>19</v>
      </c>
      <c r="AA10" s="137"/>
      <c r="AB10" s="32"/>
      <c r="AC10" s="33" t="s">
        <v>103</v>
      </c>
    </row>
    <row r="11" spans="1:29" ht="12">
      <c r="A11" s="131" t="s">
        <v>23</v>
      </c>
      <c r="B11" s="34" t="s">
        <v>83</v>
      </c>
      <c r="C11" s="86">
        <f t="shared" si="0"/>
        <v>26</v>
      </c>
      <c r="D11" s="134">
        <f t="shared" si="1"/>
        <v>12</v>
      </c>
      <c r="E11" s="134">
        <f t="shared" si="2"/>
      </c>
      <c r="F11" s="134">
        <f t="shared" si="3"/>
        <v>12</v>
      </c>
      <c r="G11" s="89">
        <f t="shared" si="4"/>
        <v>2</v>
      </c>
      <c r="H11" s="35"/>
      <c r="I11" s="97"/>
      <c r="J11" s="127"/>
      <c r="K11" s="103"/>
      <c r="L11" s="81">
        <v>3</v>
      </c>
      <c r="M11" s="37">
        <v>6</v>
      </c>
      <c r="N11" s="38"/>
      <c r="O11" s="39"/>
      <c r="P11" s="37">
        <v>6</v>
      </c>
      <c r="Q11" s="38"/>
      <c r="R11" s="40"/>
      <c r="S11" s="76">
        <v>2</v>
      </c>
      <c r="T11" s="41" t="s">
        <v>21</v>
      </c>
      <c r="U11" s="107"/>
      <c r="V11" s="42">
        <v>4</v>
      </c>
      <c r="W11" s="38">
        <v>6</v>
      </c>
      <c r="X11" s="39"/>
      <c r="Y11" s="39">
        <v>6</v>
      </c>
      <c r="Z11" s="40" t="s">
        <v>19</v>
      </c>
      <c r="AA11" s="76"/>
      <c r="AB11" s="41"/>
      <c r="AC11" s="33" t="s">
        <v>94</v>
      </c>
    </row>
    <row r="12" spans="1:29" ht="12">
      <c r="A12" s="131" t="s">
        <v>24</v>
      </c>
      <c r="B12" s="34" t="s">
        <v>36</v>
      </c>
      <c r="C12" s="86">
        <f t="shared" si="0"/>
        <v>20</v>
      </c>
      <c r="D12" s="134">
        <f t="shared" si="1"/>
        <v>6</v>
      </c>
      <c r="E12" s="134">
        <f t="shared" si="2"/>
        <v>4</v>
      </c>
      <c r="F12" s="134">
        <f t="shared" si="3"/>
        <v>6</v>
      </c>
      <c r="G12" s="89">
        <f t="shared" si="4"/>
        <v>4</v>
      </c>
      <c r="H12" s="35"/>
      <c r="I12" s="97"/>
      <c r="J12" s="127"/>
      <c r="K12" s="103"/>
      <c r="L12" s="81">
        <v>2</v>
      </c>
      <c r="M12" s="37">
        <v>2</v>
      </c>
      <c r="N12" s="38"/>
      <c r="O12" s="39">
        <v>2</v>
      </c>
      <c r="P12" s="37">
        <v>4</v>
      </c>
      <c r="Q12" s="38"/>
      <c r="R12" s="40"/>
      <c r="S12" s="76">
        <v>2</v>
      </c>
      <c r="T12" s="41" t="s">
        <v>21</v>
      </c>
      <c r="U12" s="107">
        <v>3</v>
      </c>
      <c r="V12" s="42"/>
      <c r="W12" s="38">
        <v>4</v>
      </c>
      <c r="X12" s="39">
        <v>2</v>
      </c>
      <c r="Y12" s="39">
        <v>2</v>
      </c>
      <c r="Z12" s="43"/>
      <c r="AA12" s="141">
        <v>2</v>
      </c>
      <c r="AB12" s="41" t="s">
        <v>21</v>
      </c>
      <c r="AC12" s="33" t="s">
        <v>25</v>
      </c>
    </row>
    <row r="13" spans="1:29" ht="12.75" customHeight="1">
      <c r="A13" s="131" t="s">
        <v>45</v>
      </c>
      <c r="B13" s="34" t="s">
        <v>46</v>
      </c>
      <c r="C13" s="86">
        <f t="shared" si="0"/>
        <v>6</v>
      </c>
      <c r="D13" s="134">
        <f t="shared" si="1"/>
        <v>2</v>
      </c>
      <c r="E13" s="134">
        <f t="shared" si="2"/>
        <v>2</v>
      </c>
      <c r="F13" s="134">
        <f t="shared" si="3"/>
        <v>2</v>
      </c>
      <c r="G13" s="89">
        <f t="shared" si="4"/>
      </c>
      <c r="H13" s="35"/>
      <c r="I13" s="134"/>
      <c r="J13" s="133"/>
      <c r="K13" s="103"/>
      <c r="L13" s="81">
        <v>2</v>
      </c>
      <c r="M13" s="37">
        <v>2</v>
      </c>
      <c r="N13" s="38"/>
      <c r="O13" s="39">
        <v>2</v>
      </c>
      <c r="P13" s="37">
        <v>2</v>
      </c>
      <c r="Q13" s="38"/>
      <c r="R13" s="40" t="s">
        <v>50</v>
      </c>
      <c r="S13" s="76"/>
      <c r="T13" s="41"/>
      <c r="U13" s="76"/>
      <c r="V13" s="42"/>
      <c r="W13" s="38"/>
      <c r="X13" s="39"/>
      <c r="Y13" s="39"/>
      <c r="Z13" s="40"/>
      <c r="AA13" s="76"/>
      <c r="AB13" s="41"/>
      <c r="AC13" s="33" t="s">
        <v>55</v>
      </c>
    </row>
    <row r="14" spans="1:29" ht="24">
      <c r="A14" s="131" t="s">
        <v>41</v>
      </c>
      <c r="B14" s="34" t="s">
        <v>42</v>
      </c>
      <c r="C14" s="86">
        <f t="shared" si="0"/>
        <v>4</v>
      </c>
      <c r="D14" s="134">
        <f t="shared" si="1"/>
      </c>
      <c r="E14" s="134">
        <f t="shared" si="2"/>
      </c>
      <c r="F14" s="134">
        <f t="shared" si="3"/>
        <v>4</v>
      </c>
      <c r="G14" s="89">
        <f t="shared" si="4"/>
      </c>
      <c r="H14" s="60"/>
      <c r="I14" s="116"/>
      <c r="J14" s="126"/>
      <c r="K14" s="103"/>
      <c r="L14" s="81"/>
      <c r="M14" s="37"/>
      <c r="N14" s="38"/>
      <c r="O14" s="39"/>
      <c r="P14" s="61">
        <v>4</v>
      </c>
      <c r="Q14" s="38"/>
      <c r="R14" s="40" t="s">
        <v>50</v>
      </c>
      <c r="S14" s="76"/>
      <c r="T14" s="41"/>
      <c r="U14" s="76"/>
      <c r="V14" s="42"/>
      <c r="W14" s="38"/>
      <c r="X14" s="39"/>
      <c r="Y14" s="39"/>
      <c r="Z14" s="43"/>
      <c r="AA14" s="141"/>
      <c r="AB14" s="62"/>
      <c r="AC14" s="63" t="s">
        <v>26</v>
      </c>
    </row>
    <row r="15" spans="1:29" ht="12">
      <c r="A15" s="131" t="s">
        <v>47</v>
      </c>
      <c r="B15" s="23" t="s">
        <v>34</v>
      </c>
      <c r="C15" s="86">
        <f t="shared" si="0"/>
        <v>4</v>
      </c>
      <c r="D15" s="134">
        <f t="shared" si="1"/>
        <v>2</v>
      </c>
      <c r="E15" s="134">
        <f t="shared" si="2"/>
      </c>
      <c r="F15" s="134">
        <f t="shared" si="3"/>
        <v>2</v>
      </c>
      <c r="G15" s="89">
        <f t="shared" si="4"/>
      </c>
      <c r="H15" s="60"/>
      <c r="I15" s="116"/>
      <c r="J15" s="126"/>
      <c r="K15" s="103"/>
      <c r="L15" s="81">
        <v>2</v>
      </c>
      <c r="M15" s="37">
        <v>2</v>
      </c>
      <c r="N15" s="38"/>
      <c r="O15" s="39"/>
      <c r="P15" s="61">
        <v>2</v>
      </c>
      <c r="Q15" s="38"/>
      <c r="R15" s="40" t="s">
        <v>19</v>
      </c>
      <c r="S15" s="76"/>
      <c r="T15" s="41"/>
      <c r="U15" s="76"/>
      <c r="V15" s="42"/>
      <c r="W15" s="38"/>
      <c r="X15" s="39"/>
      <c r="Y15" s="39"/>
      <c r="Z15" s="43"/>
      <c r="AA15" s="141"/>
      <c r="AB15" s="62"/>
      <c r="AC15" s="63" t="s">
        <v>86</v>
      </c>
    </row>
    <row r="16" spans="1:29" ht="24">
      <c r="A16" s="131" t="s">
        <v>53</v>
      </c>
      <c r="B16" s="34" t="s">
        <v>49</v>
      </c>
      <c r="C16" s="86">
        <f t="shared" si="0"/>
        <v>16</v>
      </c>
      <c r="D16" s="134">
        <f t="shared" si="1"/>
        <v>8</v>
      </c>
      <c r="E16" s="134">
        <f t="shared" si="2"/>
        <v>4</v>
      </c>
      <c r="F16" s="134">
        <f t="shared" si="3"/>
        <v>4</v>
      </c>
      <c r="G16" s="89">
        <f t="shared" si="4"/>
      </c>
      <c r="H16" s="35">
        <v>2</v>
      </c>
      <c r="I16" s="97"/>
      <c r="J16" s="127"/>
      <c r="K16" s="103"/>
      <c r="L16" s="81"/>
      <c r="M16" s="37">
        <v>4</v>
      </c>
      <c r="N16" s="38"/>
      <c r="O16" s="39">
        <v>4</v>
      </c>
      <c r="P16" s="61"/>
      <c r="Q16" s="38"/>
      <c r="R16" s="40" t="s">
        <v>19</v>
      </c>
      <c r="S16" s="76"/>
      <c r="T16" s="41"/>
      <c r="U16" s="76"/>
      <c r="V16" s="42" t="s">
        <v>58</v>
      </c>
      <c r="W16" s="38">
        <v>2</v>
      </c>
      <c r="X16" s="39"/>
      <c r="Y16" s="39">
        <v>4</v>
      </c>
      <c r="Z16" s="40" t="s">
        <v>100</v>
      </c>
      <c r="AA16" s="76"/>
      <c r="AB16" s="41"/>
      <c r="AC16" s="33" t="s">
        <v>27</v>
      </c>
    </row>
    <row r="17" spans="1:29" ht="12">
      <c r="A17" s="131" t="s">
        <v>52</v>
      </c>
      <c r="B17" s="34" t="s">
        <v>42</v>
      </c>
      <c r="C17" s="86">
        <f t="shared" si="0"/>
        <v>12</v>
      </c>
      <c r="D17" s="134">
        <f t="shared" si="1"/>
        <v>6</v>
      </c>
      <c r="E17" s="134">
        <f t="shared" si="2"/>
        <v>2</v>
      </c>
      <c r="F17" s="134">
        <f t="shared" si="3"/>
        <v>4</v>
      </c>
      <c r="G17" s="89">
        <f t="shared" si="4"/>
      </c>
      <c r="H17" s="35">
        <v>2</v>
      </c>
      <c r="I17" s="97"/>
      <c r="J17" s="127"/>
      <c r="K17" s="103"/>
      <c r="L17" s="81">
        <v>1</v>
      </c>
      <c r="M17" s="37">
        <v>2</v>
      </c>
      <c r="N17" s="38"/>
      <c r="O17" s="39"/>
      <c r="P17" s="61">
        <v>2</v>
      </c>
      <c r="Q17" s="38"/>
      <c r="R17" s="40" t="s">
        <v>19</v>
      </c>
      <c r="S17" s="76"/>
      <c r="T17" s="41"/>
      <c r="U17" s="107">
        <v>1</v>
      </c>
      <c r="V17" s="42"/>
      <c r="W17" s="38">
        <v>2</v>
      </c>
      <c r="X17" s="39">
        <v>2</v>
      </c>
      <c r="Y17" s="39">
        <v>2</v>
      </c>
      <c r="Z17" s="43" t="s">
        <v>19</v>
      </c>
      <c r="AA17" s="141"/>
      <c r="AB17" s="41"/>
      <c r="AC17" s="33" t="s">
        <v>86</v>
      </c>
    </row>
    <row r="18" spans="1:29" ht="13.5" thickBot="1">
      <c r="A18" s="49" t="s">
        <v>95</v>
      </c>
      <c r="B18" s="45" t="s">
        <v>104</v>
      </c>
      <c r="C18" s="46"/>
      <c r="D18" s="47"/>
      <c r="E18" s="47"/>
      <c r="F18" s="47"/>
      <c r="G18" s="132"/>
      <c r="H18" s="50"/>
      <c r="I18" s="142"/>
      <c r="J18" s="140"/>
      <c r="K18" s="104"/>
      <c r="L18" s="82"/>
      <c r="M18" s="51"/>
      <c r="N18" s="52"/>
      <c r="O18" s="53"/>
      <c r="P18" s="48"/>
      <c r="Q18" s="52"/>
      <c r="R18" s="54"/>
      <c r="S18" s="77"/>
      <c r="T18" s="55"/>
      <c r="U18" s="77"/>
      <c r="V18" s="56"/>
      <c r="W18" s="52"/>
      <c r="X18" s="53"/>
      <c r="Y18" s="53"/>
      <c r="Z18" s="57" t="s">
        <v>43</v>
      </c>
      <c r="AA18" s="113"/>
      <c r="AB18" s="58"/>
      <c r="AC18" s="45" t="s">
        <v>27</v>
      </c>
    </row>
    <row r="19" spans="1:29" ht="12.75">
      <c r="A19" s="64"/>
      <c r="B19" s="65"/>
      <c r="C19" s="66"/>
      <c r="D19" s="66"/>
      <c r="E19" s="66"/>
      <c r="F19" s="66"/>
      <c r="G19" s="66"/>
      <c r="H19" s="65"/>
      <c r="I19" s="67"/>
      <c r="J19" s="67"/>
      <c r="K19" s="68"/>
      <c r="L19" s="68"/>
      <c r="M19" s="65"/>
      <c r="N19" s="65"/>
      <c r="O19" s="65"/>
      <c r="P19" s="65"/>
      <c r="Q19" s="65"/>
      <c r="R19" s="69"/>
      <c r="S19" s="69"/>
      <c r="T19" s="69"/>
      <c r="U19" s="69"/>
      <c r="V19" s="68"/>
      <c r="W19" s="65"/>
      <c r="X19" s="65"/>
      <c r="Y19" s="65"/>
      <c r="Z19" s="70"/>
      <c r="AA19" s="70"/>
      <c r="AB19" s="70"/>
      <c r="AC19" s="65"/>
    </row>
    <row r="20" spans="1:28" ht="12.75">
      <c r="A20" s="5" t="s">
        <v>28</v>
      </c>
      <c r="E20" s="4" t="s">
        <v>89</v>
      </c>
      <c r="F20" s="3"/>
      <c r="G20" s="3"/>
      <c r="T20" s="72" t="s">
        <v>90</v>
      </c>
      <c r="U20" s="72"/>
      <c r="AB20" s="73" t="s">
        <v>91</v>
      </c>
    </row>
    <row r="25" spans="2:29" ht="12.7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6" spans="2:29" ht="12.75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</row>
    <row r="27" spans="2:29" ht="12.75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</row>
    <row r="28" spans="2:39" ht="12.75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2:39" ht="12.75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2:39" ht="58.5" customHeight="1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2:39" ht="12.75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2:39" ht="12.75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2:39" ht="12.75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30:39" ht="12.75"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</row>
    <row r="35" spans="30:39" ht="12.75"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30:39" ht="12.75"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</row>
  </sheetData>
  <sheetProtection/>
  <mergeCells count="12">
    <mergeCell ref="A7:A8"/>
    <mergeCell ref="B7:B8"/>
    <mergeCell ref="A4:B4"/>
    <mergeCell ref="D4:E4"/>
    <mergeCell ref="H7:J7"/>
    <mergeCell ref="C7:G7"/>
    <mergeCell ref="Z4:AC4"/>
    <mergeCell ref="M6:W6"/>
    <mergeCell ref="Z6:AC6"/>
    <mergeCell ref="K7:T7"/>
    <mergeCell ref="AC7:AC8"/>
    <mergeCell ref="U7:AB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="110" zoomScaleNormal="110" zoomScalePageLayoutView="0" workbookViewId="0" topLeftCell="A3">
      <selection activeCell="A3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5.2812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88" t="s">
        <v>5</v>
      </c>
      <c r="B4" s="188"/>
      <c r="C4" s="3"/>
      <c r="D4" s="189" t="s">
        <v>81</v>
      </c>
      <c r="E4" s="190"/>
      <c r="F4" s="6"/>
      <c r="G4" s="6"/>
      <c r="H4" s="2" t="s">
        <v>29</v>
      </c>
      <c r="I4" s="7"/>
      <c r="J4" s="7"/>
      <c r="Z4" s="188" t="s">
        <v>98</v>
      </c>
      <c r="AA4" s="188"/>
      <c r="AB4" s="188"/>
      <c r="AC4" s="188"/>
    </row>
    <row r="5" spans="3:8" ht="12">
      <c r="C5" s="3"/>
      <c r="D5" s="3"/>
      <c r="H5" s="2" t="s">
        <v>65</v>
      </c>
    </row>
    <row r="6" spans="8:29" ht="12" customHeight="1" thickBot="1">
      <c r="H6" s="1" t="s">
        <v>54</v>
      </c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Z6" s="194" t="s">
        <v>126</v>
      </c>
      <c r="AA6" s="194"/>
      <c r="AB6" s="194"/>
      <c r="AC6" s="194"/>
    </row>
    <row r="7" spans="1:29" ht="37.5" customHeight="1" thickBot="1">
      <c r="A7" s="184" t="s">
        <v>6</v>
      </c>
      <c r="B7" s="186" t="s">
        <v>33</v>
      </c>
      <c r="C7" s="191" t="s">
        <v>7</v>
      </c>
      <c r="D7" s="192"/>
      <c r="E7" s="192"/>
      <c r="F7" s="192"/>
      <c r="G7" s="193"/>
      <c r="H7" s="191" t="s">
        <v>127</v>
      </c>
      <c r="I7" s="192"/>
      <c r="J7" s="193"/>
      <c r="K7" s="191" t="s">
        <v>9</v>
      </c>
      <c r="L7" s="192"/>
      <c r="M7" s="192"/>
      <c r="N7" s="192"/>
      <c r="O7" s="192"/>
      <c r="P7" s="192"/>
      <c r="Q7" s="192"/>
      <c r="R7" s="192"/>
      <c r="S7" s="192"/>
      <c r="T7" s="193"/>
      <c r="U7" s="191" t="s">
        <v>10</v>
      </c>
      <c r="V7" s="192"/>
      <c r="W7" s="192"/>
      <c r="X7" s="192"/>
      <c r="Y7" s="192"/>
      <c r="Z7" s="192"/>
      <c r="AA7" s="192"/>
      <c r="AB7" s="193"/>
      <c r="AC7" s="184" t="s">
        <v>11</v>
      </c>
    </row>
    <row r="8" spans="1:30" ht="84" customHeight="1" thickBot="1">
      <c r="A8" s="185"/>
      <c r="B8" s="187"/>
      <c r="C8" s="8" t="s">
        <v>12</v>
      </c>
      <c r="D8" s="9" t="s">
        <v>13</v>
      </c>
      <c r="E8" s="9" t="s">
        <v>14</v>
      </c>
      <c r="F8" s="14" t="s">
        <v>15</v>
      </c>
      <c r="G8" s="156" t="s">
        <v>128</v>
      </c>
      <c r="H8" s="10" t="s">
        <v>13</v>
      </c>
      <c r="I8" s="14" t="s">
        <v>15</v>
      </c>
      <c r="J8" s="13" t="s">
        <v>14</v>
      </c>
      <c r="K8" s="78" t="s">
        <v>92</v>
      </c>
      <c r="L8" s="14" t="s">
        <v>93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39" t="s">
        <v>128</v>
      </c>
      <c r="T8" s="87" t="s">
        <v>17</v>
      </c>
      <c r="U8" s="78" t="s">
        <v>92</v>
      </c>
      <c r="V8" s="14" t="s">
        <v>93</v>
      </c>
      <c r="W8" s="14" t="s">
        <v>13</v>
      </c>
      <c r="X8" s="9" t="s">
        <v>14</v>
      </c>
      <c r="Y8" s="9" t="s">
        <v>15</v>
      </c>
      <c r="Z8" s="9" t="s">
        <v>16</v>
      </c>
      <c r="AA8" s="139" t="s">
        <v>128</v>
      </c>
      <c r="AB8" s="87" t="s">
        <v>17</v>
      </c>
      <c r="AC8" s="185"/>
      <c r="AD8" s="15"/>
    </row>
    <row r="9" spans="1:29" ht="12">
      <c r="A9" s="94" t="s">
        <v>105</v>
      </c>
      <c r="B9" s="34" t="s">
        <v>32</v>
      </c>
      <c r="C9" s="86">
        <f>IF(SUM(D9,E9,F9,G9)&lt;&gt;0,SUM(D9,E9,F9,G9),"")</f>
        <v>10</v>
      </c>
      <c r="D9" s="134">
        <f>IF(SUM(H9,M9,W9)&lt;&gt;0,SUM(H9,M9,W9),"")</f>
        <v>4</v>
      </c>
      <c r="E9" s="134">
        <f>IF(SUM(I9,O9,X9)&lt;&gt;0,SUM(I9,O9,X9),"")</f>
      </c>
      <c r="F9" s="134">
        <f>IF(SUM(J9,P9,Y9)&lt;&gt;0,SUM(J9,P9,Y9),"")</f>
        <v>4</v>
      </c>
      <c r="G9" s="89">
        <f>IF(SUM(S9,AA9)&lt;&gt;0,SUM(S9,AA9),"")</f>
        <v>2</v>
      </c>
      <c r="H9" s="35">
        <v>2</v>
      </c>
      <c r="I9" s="16"/>
      <c r="J9" s="127"/>
      <c r="K9" s="108"/>
      <c r="L9" s="95">
        <v>1</v>
      </c>
      <c r="M9" s="36">
        <v>2</v>
      </c>
      <c r="N9" s="96"/>
      <c r="O9" s="97"/>
      <c r="P9" s="127">
        <v>4</v>
      </c>
      <c r="Q9" s="96"/>
      <c r="R9" s="110"/>
      <c r="S9" s="100">
        <v>2</v>
      </c>
      <c r="T9" s="99" t="s">
        <v>21</v>
      </c>
      <c r="U9" s="101"/>
      <c r="V9" s="111"/>
      <c r="W9" s="96"/>
      <c r="X9" s="97"/>
      <c r="Y9" s="97"/>
      <c r="Z9" s="110"/>
      <c r="AA9" s="100"/>
      <c r="AB9" s="99"/>
      <c r="AC9" s="33" t="s">
        <v>106</v>
      </c>
    </row>
    <row r="10" spans="1:29" ht="12">
      <c r="A10" s="94" t="s">
        <v>102</v>
      </c>
      <c r="B10" s="34" t="s">
        <v>40</v>
      </c>
      <c r="C10" s="86">
        <f aca="true" t="shared" si="0" ref="C10:C19">IF(SUM(D10,E10,F10,G10)&lt;&gt;0,SUM(D10,E10,F10,G10),"")</f>
        <v>6</v>
      </c>
      <c r="D10" s="134">
        <f aca="true" t="shared" si="1" ref="D10:D19">IF(SUM(H10,M10,W10)&lt;&gt;0,SUM(H10,M10,W10),"")</f>
        <v>4</v>
      </c>
      <c r="E10" s="134">
        <f aca="true" t="shared" si="2" ref="E10:E19">IF(SUM(I10,O10,X10)&lt;&gt;0,SUM(I10,O10,X10),"")</f>
      </c>
      <c r="F10" s="134">
        <f aca="true" t="shared" si="3" ref="F10:F19">IF(SUM(J10,P10,Y10)&lt;&gt;0,SUM(J10,P10,Y10),"")</f>
        <v>2</v>
      </c>
      <c r="G10" s="89">
        <f aca="true" t="shared" si="4" ref="G10:G19">IF(SUM(S10,AA10)&lt;&gt;0,SUM(S10,AA10),"")</f>
      </c>
      <c r="H10" s="35"/>
      <c r="I10" s="97"/>
      <c r="J10" s="127"/>
      <c r="K10" s="108"/>
      <c r="L10" s="95"/>
      <c r="M10" s="36">
        <v>2</v>
      </c>
      <c r="N10" s="96" t="s">
        <v>22</v>
      </c>
      <c r="O10" s="97"/>
      <c r="P10" s="127"/>
      <c r="Q10" s="96"/>
      <c r="R10" s="110"/>
      <c r="S10" s="100"/>
      <c r="T10" s="99"/>
      <c r="U10" s="101"/>
      <c r="V10" s="111">
        <v>1</v>
      </c>
      <c r="W10" s="96">
        <v>2</v>
      </c>
      <c r="X10" s="97"/>
      <c r="Y10" s="97">
        <v>2</v>
      </c>
      <c r="Z10" s="110" t="s">
        <v>19</v>
      </c>
      <c r="AA10" s="100"/>
      <c r="AB10" s="99"/>
      <c r="AC10" s="33" t="s">
        <v>75</v>
      </c>
    </row>
    <row r="11" spans="1:29" ht="12">
      <c r="A11" s="94" t="s">
        <v>107</v>
      </c>
      <c r="B11" s="34" t="s">
        <v>34</v>
      </c>
      <c r="C11" s="86">
        <f t="shared" si="0"/>
        <v>10</v>
      </c>
      <c r="D11" s="134">
        <f t="shared" si="1"/>
        <v>4</v>
      </c>
      <c r="E11" s="134">
        <f t="shared" si="2"/>
        <v>2</v>
      </c>
      <c r="F11" s="134">
        <f t="shared" si="3"/>
        <v>2</v>
      </c>
      <c r="G11" s="89">
        <f t="shared" si="4"/>
        <v>2</v>
      </c>
      <c r="H11" s="35">
        <v>2</v>
      </c>
      <c r="I11" s="97"/>
      <c r="J11" s="127"/>
      <c r="K11" s="108"/>
      <c r="L11" s="95">
        <v>1</v>
      </c>
      <c r="M11" s="36">
        <v>2</v>
      </c>
      <c r="N11" s="96"/>
      <c r="O11" s="97">
        <v>2</v>
      </c>
      <c r="P11" s="127">
        <v>2</v>
      </c>
      <c r="Q11" s="96"/>
      <c r="R11" s="110"/>
      <c r="S11" s="100">
        <v>2</v>
      </c>
      <c r="T11" s="99" t="s">
        <v>21</v>
      </c>
      <c r="U11" s="101"/>
      <c r="V11" s="111"/>
      <c r="W11" s="96"/>
      <c r="X11" s="97"/>
      <c r="Y11" s="97"/>
      <c r="Z11" s="110"/>
      <c r="AA11" s="100"/>
      <c r="AB11" s="99"/>
      <c r="AC11" s="33" t="s">
        <v>48</v>
      </c>
    </row>
    <row r="12" spans="1:29" ht="12">
      <c r="A12" s="131" t="s">
        <v>53</v>
      </c>
      <c r="B12" s="34" t="s">
        <v>49</v>
      </c>
      <c r="C12" s="86">
        <f t="shared" si="0"/>
        <v>16</v>
      </c>
      <c r="D12" s="134">
        <f t="shared" si="1"/>
        <v>6</v>
      </c>
      <c r="E12" s="134">
        <f t="shared" si="2"/>
        <v>4</v>
      </c>
      <c r="F12" s="134">
        <f t="shared" si="3"/>
        <v>4</v>
      </c>
      <c r="G12" s="89">
        <f t="shared" si="4"/>
        <v>2</v>
      </c>
      <c r="H12" s="35"/>
      <c r="I12" s="97"/>
      <c r="J12" s="127"/>
      <c r="K12" s="103"/>
      <c r="L12" s="81"/>
      <c r="M12" s="37">
        <v>4</v>
      </c>
      <c r="N12" s="38"/>
      <c r="O12" s="39">
        <v>4</v>
      </c>
      <c r="P12" s="61"/>
      <c r="Q12" s="38"/>
      <c r="R12" s="40" t="s">
        <v>19</v>
      </c>
      <c r="S12" s="76"/>
      <c r="T12" s="41"/>
      <c r="U12" s="42" t="s">
        <v>58</v>
      </c>
      <c r="V12" s="105"/>
      <c r="W12" s="38">
        <v>2</v>
      </c>
      <c r="X12" s="39"/>
      <c r="Y12" s="39">
        <v>4</v>
      </c>
      <c r="Z12" s="43" t="s">
        <v>58</v>
      </c>
      <c r="AA12" s="141">
        <v>2</v>
      </c>
      <c r="AB12" s="41" t="s">
        <v>21</v>
      </c>
      <c r="AC12" s="33" t="s">
        <v>27</v>
      </c>
    </row>
    <row r="13" spans="1:29" ht="12">
      <c r="A13" s="131" t="s">
        <v>52</v>
      </c>
      <c r="B13" s="34" t="s">
        <v>42</v>
      </c>
      <c r="C13" s="86">
        <f t="shared" si="0"/>
        <v>6</v>
      </c>
      <c r="D13" s="134">
        <f t="shared" si="1"/>
        <v>2</v>
      </c>
      <c r="E13" s="134">
        <f t="shared" si="2"/>
      </c>
      <c r="F13" s="134">
        <f t="shared" si="3"/>
        <v>2</v>
      </c>
      <c r="G13" s="89">
        <f t="shared" si="4"/>
        <v>2</v>
      </c>
      <c r="H13" s="35"/>
      <c r="I13" s="97"/>
      <c r="J13" s="127"/>
      <c r="K13" s="108">
        <v>1</v>
      </c>
      <c r="L13" s="95"/>
      <c r="M13" s="36">
        <v>2</v>
      </c>
      <c r="N13" s="96"/>
      <c r="O13" s="97"/>
      <c r="P13" s="127">
        <v>2</v>
      </c>
      <c r="Q13" s="96"/>
      <c r="R13" s="110"/>
      <c r="S13" s="100">
        <v>2</v>
      </c>
      <c r="T13" s="99" t="s">
        <v>21</v>
      </c>
      <c r="U13" s="101"/>
      <c r="V13" s="111"/>
      <c r="W13" s="96"/>
      <c r="X13" s="97"/>
      <c r="Y13" s="97"/>
      <c r="Z13" s="110"/>
      <c r="AA13" s="100"/>
      <c r="AB13" s="99"/>
      <c r="AC13" s="33" t="s">
        <v>86</v>
      </c>
    </row>
    <row r="14" spans="1:29" ht="12">
      <c r="A14" s="131" t="s">
        <v>59</v>
      </c>
      <c r="B14" s="23" t="s">
        <v>35</v>
      </c>
      <c r="C14" s="86">
        <f t="shared" si="0"/>
        <v>8</v>
      </c>
      <c r="D14" s="134">
        <f t="shared" si="1"/>
        <v>4</v>
      </c>
      <c r="E14" s="134">
        <f t="shared" si="2"/>
        <v>2</v>
      </c>
      <c r="F14" s="134">
        <f t="shared" si="3"/>
        <v>2</v>
      </c>
      <c r="G14" s="89">
        <f t="shared" si="4"/>
      </c>
      <c r="H14" s="35"/>
      <c r="I14" s="97"/>
      <c r="J14" s="127"/>
      <c r="K14" s="103"/>
      <c r="L14" s="81"/>
      <c r="M14" s="37">
        <v>2</v>
      </c>
      <c r="N14" s="38" t="s">
        <v>22</v>
      </c>
      <c r="O14" s="39"/>
      <c r="P14" s="61"/>
      <c r="Q14" s="38"/>
      <c r="R14" s="40"/>
      <c r="S14" s="76"/>
      <c r="T14" s="41"/>
      <c r="U14" s="42"/>
      <c r="V14" s="105">
        <v>1</v>
      </c>
      <c r="W14" s="38">
        <v>2</v>
      </c>
      <c r="X14" s="39">
        <v>2</v>
      </c>
      <c r="Y14" s="39">
        <v>2</v>
      </c>
      <c r="Z14" s="43" t="s">
        <v>19</v>
      </c>
      <c r="AA14" s="141"/>
      <c r="AB14" s="41"/>
      <c r="AC14" s="33" t="s">
        <v>55</v>
      </c>
    </row>
    <row r="15" spans="1:29" ht="12">
      <c r="A15" s="131" t="s">
        <v>60</v>
      </c>
      <c r="B15" s="34" t="s">
        <v>35</v>
      </c>
      <c r="C15" s="86">
        <f t="shared" si="0"/>
        <v>8</v>
      </c>
      <c r="D15" s="134">
        <f t="shared" si="1"/>
        <v>4</v>
      </c>
      <c r="E15" s="134">
        <f t="shared" si="2"/>
        <v>2</v>
      </c>
      <c r="F15" s="134">
        <f t="shared" si="3"/>
        <v>2</v>
      </c>
      <c r="G15" s="89">
        <f t="shared" si="4"/>
      </c>
      <c r="H15" s="35"/>
      <c r="I15" s="134"/>
      <c r="J15" s="133"/>
      <c r="K15" s="103"/>
      <c r="L15" s="81"/>
      <c r="M15" s="37">
        <v>2</v>
      </c>
      <c r="N15" s="38" t="s">
        <v>22</v>
      </c>
      <c r="O15" s="39"/>
      <c r="P15" s="37"/>
      <c r="Q15" s="38"/>
      <c r="R15" s="40"/>
      <c r="S15" s="76"/>
      <c r="T15" s="41"/>
      <c r="U15" s="42"/>
      <c r="V15" s="105">
        <v>1</v>
      </c>
      <c r="W15" s="38">
        <v>2</v>
      </c>
      <c r="X15" s="39">
        <v>2</v>
      </c>
      <c r="Y15" s="39">
        <v>2</v>
      </c>
      <c r="Z15" s="40" t="s">
        <v>19</v>
      </c>
      <c r="AA15" s="76"/>
      <c r="AB15" s="41"/>
      <c r="AC15" s="33" t="s">
        <v>96</v>
      </c>
    </row>
    <row r="16" spans="1:29" ht="12">
      <c r="A16" s="131" t="s">
        <v>62</v>
      </c>
      <c r="B16" s="34" t="s">
        <v>38</v>
      </c>
      <c r="C16" s="86">
        <f t="shared" si="0"/>
        <v>10</v>
      </c>
      <c r="D16" s="134">
        <f t="shared" si="1"/>
        <v>4</v>
      </c>
      <c r="E16" s="134">
        <f t="shared" si="2"/>
        <v>2</v>
      </c>
      <c r="F16" s="134">
        <f t="shared" si="3"/>
        <v>2</v>
      </c>
      <c r="G16" s="89">
        <f t="shared" si="4"/>
        <v>2</v>
      </c>
      <c r="H16" s="35">
        <v>2</v>
      </c>
      <c r="I16" s="97"/>
      <c r="J16" s="127"/>
      <c r="K16" s="103">
        <v>1</v>
      </c>
      <c r="L16" s="81"/>
      <c r="M16" s="37">
        <v>2</v>
      </c>
      <c r="N16" s="38"/>
      <c r="O16" s="39">
        <v>2</v>
      </c>
      <c r="P16" s="61">
        <v>2</v>
      </c>
      <c r="Q16" s="38"/>
      <c r="R16" s="40"/>
      <c r="S16" s="76">
        <v>2</v>
      </c>
      <c r="T16" s="41" t="s">
        <v>21</v>
      </c>
      <c r="U16" s="42"/>
      <c r="V16" s="105"/>
      <c r="W16" s="38"/>
      <c r="X16" s="39"/>
      <c r="Y16" s="39"/>
      <c r="Z16" s="43"/>
      <c r="AA16" s="141"/>
      <c r="AB16" s="41"/>
      <c r="AC16" s="33" t="s">
        <v>61</v>
      </c>
    </row>
    <row r="17" spans="1:29" ht="12">
      <c r="A17" s="131" t="s">
        <v>63</v>
      </c>
      <c r="B17" s="34" t="s">
        <v>35</v>
      </c>
      <c r="C17" s="86">
        <f t="shared" si="0"/>
        <v>6</v>
      </c>
      <c r="D17" s="134">
        <f t="shared" si="1"/>
        <v>4</v>
      </c>
      <c r="E17" s="134">
        <f t="shared" si="2"/>
      </c>
      <c r="F17" s="134">
        <f t="shared" si="3"/>
        <v>2</v>
      </c>
      <c r="G17" s="89">
        <f t="shared" si="4"/>
      </c>
      <c r="H17" s="35">
        <v>2</v>
      </c>
      <c r="I17" s="134"/>
      <c r="J17" s="133"/>
      <c r="K17" s="103"/>
      <c r="L17" s="81">
        <v>1</v>
      </c>
      <c r="M17" s="37">
        <v>2</v>
      </c>
      <c r="N17" s="38"/>
      <c r="O17" s="39"/>
      <c r="P17" s="61">
        <v>2</v>
      </c>
      <c r="Q17" s="38"/>
      <c r="R17" s="40" t="s">
        <v>19</v>
      </c>
      <c r="S17" s="76"/>
      <c r="T17" s="41"/>
      <c r="U17" s="42"/>
      <c r="V17" s="105"/>
      <c r="W17" s="38"/>
      <c r="X17" s="39"/>
      <c r="Y17" s="39"/>
      <c r="Z17" s="43"/>
      <c r="AA17" s="141"/>
      <c r="AB17" s="62"/>
      <c r="AC17" s="33" t="s">
        <v>48</v>
      </c>
    </row>
    <row r="18" spans="1:29" ht="24">
      <c r="A18" s="131" t="s">
        <v>66</v>
      </c>
      <c r="B18" s="34" t="s">
        <v>40</v>
      </c>
      <c r="C18" s="86">
        <f t="shared" si="0"/>
        <v>6</v>
      </c>
      <c r="D18" s="134">
        <f t="shared" si="1"/>
        <v>4</v>
      </c>
      <c r="E18" s="134">
        <f t="shared" si="2"/>
      </c>
      <c r="F18" s="134">
        <f t="shared" si="3"/>
        <v>2</v>
      </c>
      <c r="G18" s="89">
        <f t="shared" si="4"/>
      </c>
      <c r="H18" s="35"/>
      <c r="I18" s="97"/>
      <c r="J18" s="127"/>
      <c r="K18" s="103"/>
      <c r="L18" s="81"/>
      <c r="M18" s="37">
        <v>2</v>
      </c>
      <c r="N18" s="38" t="s">
        <v>22</v>
      </c>
      <c r="O18" s="39"/>
      <c r="P18" s="61"/>
      <c r="Q18" s="38"/>
      <c r="R18" s="40"/>
      <c r="S18" s="76"/>
      <c r="T18" s="41"/>
      <c r="U18" s="42"/>
      <c r="V18" s="105">
        <v>1</v>
      </c>
      <c r="W18" s="38">
        <v>2</v>
      </c>
      <c r="X18" s="39"/>
      <c r="Y18" s="39">
        <v>2</v>
      </c>
      <c r="Z18" s="43" t="s">
        <v>19</v>
      </c>
      <c r="AA18" s="141"/>
      <c r="AB18" s="41"/>
      <c r="AC18" s="33" t="s">
        <v>27</v>
      </c>
    </row>
    <row r="19" spans="1:29" ht="25.5" customHeight="1">
      <c r="A19" s="131" t="s">
        <v>56</v>
      </c>
      <c r="B19" s="34" t="s">
        <v>64</v>
      </c>
      <c r="C19" s="86">
        <f t="shared" si="0"/>
        <v>12</v>
      </c>
      <c r="D19" s="134">
        <f t="shared" si="1"/>
        <v>6</v>
      </c>
      <c r="E19" s="134">
        <f t="shared" si="2"/>
      </c>
      <c r="F19" s="134">
        <f t="shared" si="3"/>
        <v>4</v>
      </c>
      <c r="G19" s="89">
        <f t="shared" si="4"/>
        <v>2</v>
      </c>
      <c r="H19" s="35">
        <v>2</v>
      </c>
      <c r="I19" s="97"/>
      <c r="J19" s="127"/>
      <c r="K19" s="103" t="s">
        <v>51</v>
      </c>
      <c r="L19" s="81"/>
      <c r="M19" s="37">
        <v>2</v>
      </c>
      <c r="N19" s="38"/>
      <c r="O19" s="39"/>
      <c r="P19" s="37">
        <v>2</v>
      </c>
      <c r="Q19" s="38"/>
      <c r="R19" s="40" t="s">
        <v>57</v>
      </c>
      <c r="S19" s="76"/>
      <c r="T19" s="41"/>
      <c r="U19" s="42"/>
      <c r="V19" s="105"/>
      <c r="W19" s="38">
        <v>2</v>
      </c>
      <c r="X19" s="39"/>
      <c r="Y19" s="39">
        <v>2</v>
      </c>
      <c r="Z19" s="43"/>
      <c r="AA19" s="141">
        <v>2</v>
      </c>
      <c r="AB19" s="41" t="s">
        <v>21</v>
      </c>
      <c r="AC19" s="33" t="s">
        <v>27</v>
      </c>
    </row>
    <row r="20" spans="1:29" ht="13.5" thickBot="1">
      <c r="A20" s="49" t="s">
        <v>87</v>
      </c>
      <c r="B20" s="45" t="s">
        <v>35</v>
      </c>
      <c r="C20" s="46"/>
      <c r="D20" s="47"/>
      <c r="E20" s="47"/>
      <c r="F20" s="47"/>
      <c r="G20" s="132"/>
      <c r="H20" s="50"/>
      <c r="I20" s="142"/>
      <c r="J20" s="140"/>
      <c r="K20" s="104"/>
      <c r="L20" s="82"/>
      <c r="M20" s="51"/>
      <c r="N20" s="52"/>
      <c r="O20" s="53"/>
      <c r="P20" s="48"/>
      <c r="Q20" s="52"/>
      <c r="R20" s="54"/>
      <c r="S20" s="77"/>
      <c r="T20" s="55"/>
      <c r="U20" s="56"/>
      <c r="V20" s="106"/>
      <c r="W20" s="52"/>
      <c r="X20" s="53"/>
      <c r="Y20" s="53"/>
      <c r="Z20" s="57" t="s">
        <v>50</v>
      </c>
      <c r="AA20" s="113"/>
      <c r="AB20" s="58"/>
      <c r="AC20" s="59" t="s">
        <v>48</v>
      </c>
    </row>
    <row r="22" spans="1:28" ht="12.75">
      <c r="A22" s="5" t="s">
        <v>28</v>
      </c>
      <c r="E22" s="4" t="s">
        <v>89</v>
      </c>
      <c r="F22" s="3"/>
      <c r="G22" s="3"/>
      <c r="T22" s="72" t="s">
        <v>90</v>
      </c>
      <c r="AB22" s="73" t="s">
        <v>91</v>
      </c>
    </row>
    <row r="23" spans="2:29" ht="12.75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</row>
    <row r="24" spans="2:29" ht="12.7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</row>
    <row r="25" spans="2:39" ht="12.7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</row>
    <row r="26" spans="2:39" ht="12.75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</row>
    <row r="27" spans="2:39" ht="58.5" customHeight="1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2:39" ht="12.75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2:39" ht="12.75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2:39" ht="12.75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30:39" ht="12.75"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30:39" ht="12.75"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30:39" ht="12.75"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</sheetData>
  <sheetProtection/>
  <mergeCells count="12">
    <mergeCell ref="Z4:AC4"/>
    <mergeCell ref="M6:W6"/>
    <mergeCell ref="Z6:AC6"/>
    <mergeCell ref="K7:T7"/>
    <mergeCell ref="U7:AB7"/>
    <mergeCell ref="AC7:AC8"/>
    <mergeCell ref="A7:A8"/>
    <mergeCell ref="B7:B8"/>
    <mergeCell ref="A4:B4"/>
    <mergeCell ref="D4:E4"/>
    <mergeCell ref="C7:G7"/>
    <mergeCell ref="H7:J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281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88" t="s">
        <v>5</v>
      </c>
      <c r="B4" s="188"/>
      <c r="C4" s="3"/>
      <c r="D4" s="189" t="s">
        <v>81</v>
      </c>
      <c r="E4" s="190"/>
      <c r="F4" s="6"/>
      <c r="G4" s="6"/>
      <c r="H4" s="2" t="s">
        <v>29</v>
      </c>
      <c r="I4" s="7"/>
      <c r="J4" s="7"/>
      <c r="Z4" s="188" t="s">
        <v>98</v>
      </c>
      <c r="AA4" s="188"/>
      <c r="AB4" s="188"/>
      <c r="AC4" s="188"/>
    </row>
    <row r="5" spans="3:8" ht="12">
      <c r="C5" s="3"/>
      <c r="D5" s="3"/>
      <c r="H5" s="2" t="s">
        <v>65</v>
      </c>
    </row>
    <row r="6" spans="8:29" ht="12" customHeight="1" thickBot="1">
      <c r="H6" s="1" t="s">
        <v>67</v>
      </c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Z6" s="194" t="s">
        <v>126</v>
      </c>
      <c r="AA6" s="194"/>
      <c r="AB6" s="194"/>
      <c r="AC6" s="194"/>
    </row>
    <row r="7" spans="1:29" ht="37.5" customHeight="1" thickBot="1">
      <c r="A7" s="184" t="s">
        <v>6</v>
      </c>
      <c r="B7" s="186" t="s">
        <v>33</v>
      </c>
      <c r="C7" s="191" t="s">
        <v>7</v>
      </c>
      <c r="D7" s="192"/>
      <c r="E7" s="192"/>
      <c r="F7" s="192"/>
      <c r="G7" s="193"/>
      <c r="H7" s="191" t="s">
        <v>127</v>
      </c>
      <c r="I7" s="192"/>
      <c r="J7" s="193"/>
      <c r="K7" s="191" t="s">
        <v>9</v>
      </c>
      <c r="L7" s="192"/>
      <c r="M7" s="192"/>
      <c r="N7" s="192"/>
      <c r="O7" s="192"/>
      <c r="P7" s="192"/>
      <c r="Q7" s="192"/>
      <c r="R7" s="192"/>
      <c r="S7" s="192"/>
      <c r="T7" s="193"/>
      <c r="U7" s="191" t="s">
        <v>10</v>
      </c>
      <c r="V7" s="192"/>
      <c r="W7" s="192"/>
      <c r="X7" s="192"/>
      <c r="Y7" s="192"/>
      <c r="Z7" s="192"/>
      <c r="AA7" s="192"/>
      <c r="AB7" s="193"/>
      <c r="AC7" s="184" t="s">
        <v>11</v>
      </c>
    </row>
    <row r="8" spans="1:30" ht="84" customHeight="1" thickBot="1">
      <c r="A8" s="185"/>
      <c r="B8" s="187"/>
      <c r="C8" s="8" t="s">
        <v>12</v>
      </c>
      <c r="D8" s="9" t="s">
        <v>13</v>
      </c>
      <c r="E8" s="9" t="s">
        <v>14</v>
      </c>
      <c r="F8" s="14" t="s">
        <v>15</v>
      </c>
      <c r="G8" s="135" t="s">
        <v>128</v>
      </c>
      <c r="H8" s="10" t="s">
        <v>13</v>
      </c>
      <c r="I8" s="14" t="s">
        <v>15</v>
      </c>
      <c r="J8" s="9" t="s">
        <v>14</v>
      </c>
      <c r="K8" s="78" t="s">
        <v>92</v>
      </c>
      <c r="L8" s="14" t="s">
        <v>93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39" t="s">
        <v>128</v>
      </c>
      <c r="T8" s="87" t="s">
        <v>17</v>
      </c>
      <c r="U8" s="78" t="s">
        <v>92</v>
      </c>
      <c r="V8" s="14" t="s">
        <v>93</v>
      </c>
      <c r="W8" s="14" t="s">
        <v>13</v>
      </c>
      <c r="X8" s="9" t="s">
        <v>14</v>
      </c>
      <c r="Y8" s="9" t="s">
        <v>15</v>
      </c>
      <c r="Z8" s="9" t="s">
        <v>16</v>
      </c>
      <c r="AA8" s="139" t="s">
        <v>128</v>
      </c>
      <c r="AB8" s="87" t="s">
        <v>17</v>
      </c>
      <c r="AC8" s="185"/>
      <c r="AD8" s="15"/>
    </row>
    <row r="9" spans="1:29" ht="12">
      <c r="A9" s="131" t="s">
        <v>116</v>
      </c>
      <c r="B9" s="34" t="s">
        <v>38</v>
      </c>
      <c r="C9" s="86">
        <f>IF(SUM(D9,E9,F9,G9)&lt;&gt;0,SUM(D9,E9,F9,G9),"")</f>
        <v>12</v>
      </c>
      <c r="D9" s="134">
        <f>IF(SUM(H9,M9,W9)&lt;&gt;0,SUM(H9,M9,W9),"")</f>
        <v>6</v>
      </c>
      <c r="E9" s="134">
        <f>IF(SUM(I9,O9,X9)&lt;&gt;0,SUM(I9,O9,X9),"")</f>
      </c>
      <c r="F9" s="134">
        <f>IF(SUM(J9,P9,Y9)&lt;&gt;0,SUM(J9,P9,Y9),"")</f>
        <v>4</v>
      </c>
      <c r="G9" s="89">
        <f>IF(SUM(S9,AA9)&lt;&gt;0,SUM(S9,AA9),"")</f>
        <v>2</v>
      </c>
      <c r="H9" s="85">
        <v>2</v>
      </c>
      <c r="I9" s="134"/>
      <c r="J9" s="133"/>
      <c r="K9" s="103"/>
      <c r="L9" s="81">
        <v>1</v>
      </c>
      <c r="M9" s="37">
        <v>4</v>
      </c>
      <c r="N9" s="38"/>
      <c r="O9" s="39"/>
      <c r="P9" s="37">
        <v>4</v>
      </c>
      <c r="Q9" s="38"/>
      <c r="R9" s="40"/>
      <c r="S9" s="76">
        <v>2</v>
      </c>
      <c r="T9" s="41" t="s">
        <v>21</v>
      </c>
      <c r="U9" s="76"/>
      <c r="V9" s="42"/>
      <c r="W9" s="38"/>
      <c r="X9" s="39"/>
      <c r="Y9" s="39"/>
      <c r="Z9" s="40"/>
      <c r="AA9" s="76"/>
      <c r="AB9" s="41"/>
      <c r="AC9" s="33" t="s">
        <v>106</v>
      </c>
    </row>
    <row r="10" spans="1:29" ht="12">
      <c r="A10" s="131" t="s">
        <v>70</v>
      </c>
      <c r="B10" s="34" t="s">
        <v>35</v>
      </c>
      <c r="C10" s="86">
        <f aca="true" t="shared" si="0" ref="C10:C18">IF(SUM(D10,E10,F10,G10)&lt;&gt;0,SUM(D10,E10,F10,G10),"")</f>
        <v>8</v>
      </c>
      <c r="D10" s="134">
        <f aca="true" t="shared" si="1" ref="D10:D18">IF(SUM(H10,M10,W10)&lt;&gt;0,SUM(H10,M10,W10),"")</f>
        <v>4</v>
      </c>
      <c r="E10" s="134">
        <f aca="true" t="shared" si="2" ref="E10:E18">IF(SUM(I10,O10,X10)&lt;&gt;0,SUM(I10,O10,X10),"")</f>
        <v>2</v>
      </c>
      <c r="F10" s="134">
        <f aca="true" t="shared" si="3" ref="F10:F18">IF(SUM(J10,P10,Y10)&lt;&gt;0,SUM(J10,P10,Y10),"")</f>
        <v>2</v>
      </c>
      <c r="G10" s="89">
        <f aca="true" t="shared" si="4" ref="G10:G18">IF(SUM(S10,AA10)&lt;&gt;0,SUM(S10,AA10),"")</f>
      </c>
      <c r="H10" s="85"/>
      <c r="I10" s="97"/>
      <c r="J10" s="127"/>
      <c r="K10" s="85"/>
      <c r="L10" s="81"/>
      <c r="M10" s="37">
        <v>2</v>
      </c>
      <c r="N10" s="38" t="s">
        <v>22</v>
      </c>
      <c r="O10" s="39"/>
      <c r="P10" s="61"/>
      <c r="Q10" s="38"/>
      <c r="R10" s="40"/>
      <c r="S10" s="76"/>
      <c r="T10" s="41"/>
      <c r="U10" s="42"/>
      <c r="V10" s="42">
        <v>1</v>
      </c>
      <c r="W10" s="38">
        <v>2</v>
      </c>
      <c r="X10" s="39">
        <v>2</v>
      </c>
      <c r="Y10" s="39">
        <v>2</v>
      </c>
      <c r="Z10" s="43" t="s">
        <v>19</v>
      </c>
      <c r="AA10" s="141"/>
      <c r="AB10" s="41"/>
      <c r="AC10" s="33" t="s">
        <v>96</v>
      </c>
    </row>
    <row r="11" spans="1:29" ht="12">
      <c r="A11" s="131" t="s">
        <v>71</v>
      </c>
      <c r="B11" s="34" t="s">
        <v>64</v>
      </c>
      <c r="C11" s="86">
        <f t="shared" si="0"/>
        <v>10</v>
      </c>
      <c r="D11" s="134">
        <f t="shared" si="1"/>
        <v>4</v>
      </c>
      <c r="E11" s="134">
        <f t="shared" si="2"/>
        <v>2</v>
      </c>
      <c r="F11" s="134">
        <f t="shared" si="3"/>
        <v>2</v>
      </c>
      <c r="G11" s="89">
        <f t="shared" si="4"/>
        <v>2</v>
      </c>
      <c r="H11" s="85"/>
      <c r="I11" s="134"/>
      <c r="J11" s="133"/>
      <c r="K11" s="103"/>
      <c r="L11" s="81"/>
      <c r="M11" s="37">
        <v>2</v>
      </c>
      <c r="N11" s="38" t="s">
        <v>22</v>
      </c>
      <c r="O11" s="39"/>
      <c r="P11" s="37"/>
      <c r="Q11" s="38"/>
      <c r="R11" s="40"/>
      <c r="S11" s="76"/>
      <c r="T11" s="41"/>
      <c r="U11" s="107">
        <v>1</v>
      </c>
      <c r="V11" s="42"/>
      <c r="W11" s="38">
        <v>2</v>
      </c>
      <c r="X11" s="39">
        <v>2</v>
      </c>
      <c r="Y11" s="39">
        <v>2</v>
      </c>
      <c r="Z11" s="40"/>
      <c r="AA11" s="76">
        <v>2</v>
      </c>
      <c r="AB11" s="41" t="s">
        <v>21</v>
      </c>
      <c r="AC11" s="33" t="s">
        <v>48</v>
      </c>
    </row>
    <row r="12" spans="1:29" ht="12">
      <c r="A12" s="131" t="s">
        <v>117</v>
      </c>
      <c r="B12" s="34" t="s">
        <v>35</v>
      </c>
      <c r="C12" s="86">
        <f t="shared" si="0"/>
        <v>6</v>
      </c>
      <c r="D12" s="134">
        <f t="shared" si="1"/>
        <v>4</v>
      </c>
      <c r="E12" s="134">
        <f t="shared" si="2"/>
      </c>
      <c r="F12" s="134">
        <f t="shared" si="3"/>
        <v>2</v>
      </c>
      <c r="G12" s="89">
        <f t="shared" si="4"/>
      </c>
      <c r="H12" s="85">
        <v>2</v>
      </c>
      <c r="I12" s="134"/>
      <c r="J12" s="133"/>
      <c r="K12" s="103"/>
      <c r="L12" s="81">
        <v>1</v>
      </c>
      <c r="M12" s="37">
        <v>2</v>
      </c>
      <c r="N12" s="38"/>
      <c r="O12" s="39"/>
      <c r="P12" s="37">
        <v>2</v>
      </c>
      <c r="Q12" s="38"/>
      <c r="R12" s="40" t="s">
        <v>19</v>
      </c>
      <c r="S12" s="76"/>
      <c r="T12" s="41"/>
      <c r="U12" s="76"/>
      <c r="V12" s="42"/>
      <c r="W12" s="38"/>
      <c r="X12" s="39"/>
      <c r="Y12" s="39"/>
      <c r="Z12" s="40"/>
      <c r="AA12" s="76"/>
      <c r="AB12" s="41"/>
      <c r="AC12" s="33" t="s">
        <v>48</v>
      </c>
    </row>
    <row r="13" spans="1:29" ht="12">
      <c r="A13" s="131" t="s">
        <v>118</v>
      </c>
      <c r="B13" s="34" t="s">
        <v>35</v>
      </c>
      <c r="C13" s="86">
        <f t="shared" si="0"/>
        <v>6</v>
      </c>
      <c r="D13" s="134">
        <f t="shared" si="1"/>
        <v>4</v>
      </c>
      <c r="E13" s="134">
        <f t="shared" si="2"/>
      </c>
      <c r="F13" s="134">
        <f t="shared" si="3"/>
        <v>2</v>
      </c>
      <c r="G13" s="89">
        <f t="shared" si="4"/>
      </c>
      <c r="H13" s="85">
        <v>2</v>
      </c>
      <c r="I13" s="134"/>
      <c r="J13" s="133"/>
      <c r="K13" s="103"/>
      <c r="L13" s="81">
        <v>1</v>
      </c>
      <c r="M13" s="37">
        <v>2</v>
      </c>
      <c r="N13" s="38"/>
      <c r="O13" s="39"/>
      <c r="P13" s="37">
        <v>2</v>
      </c>
      <c r="Q13" s="38"/>
      <c r="R13" s="40" t="s">
        <v>19</v>
      </c>
      <c r="S13" s="76"/>
      <c r="T13" s="41"/>
      <c r="U13" s="76"/>
      <c r="V13" s="42"/>
      <c r="W13" s="38"/>
      <c r="X13" s="39"/>
      <c r="Y13" s="39"/>
      <c r="Z13" s="40"/>
      <c r="AA13" s="76"/>
      <c r="AB13" s="41"/>
      <c r="AC13" s="33" t="s">
        <v>48</v>
      </c>
    </row>
    <row r="14" spans="1:29" ht="12">
      <c r="A14" s="131" t="s">
        <v>119</v>
      </c>
      <c r="B14" s="34" t="s">
        <v>64</v>
      </c>
      <c r="C14" s="86">
        <f t="shared" si="0"/>
        <v>14</v>
      </c>
      <c r="D14" s="134">
        <f t="shared" si="1"/>
        <v>6</v>
      </c>
      <c r="E14" s="134">
        <f t="shared" si="2"/>
        <v>4</v>
      </c>
      <c r="F14" s="134">
        <f t="shared" si="3"/>
        <v>2</v>
      </c>
      <c r="G14" s="89">
        <f t="shared" si="4"/>
        <v>2</v>
      </c>
      <c r="H14" s="85">
        <v>2</v>
      </c>
      <c r="I14" s="134"/>
      <c r="J14" s="133"/>
      <c r="K14" s="103"/>
      <c r="L14" s="81">
        <v>1</v>
      </c>
      <c r="M14" s="37">
        <v>2</v>
      </c>
      <c r="N14" s="38"/>
      <c r="O14" s="39">
        <v>2</v>
      </c>
      <c r="P14" s="37"/>
      <c r="Q14" s="38"/>
      <c r="R14" s="40" t="s">
        <v>19</v>
      </c>
      <c r="S14" s="76"/>
      <c r="T14" s="41"/>
      <c r="U14" s="76"/>
      <c r="V14" s="42">
        <v>2</v>
      </c>
      <c r="W14" s="38">
        <v>2</v>
      </c>
      <c r="X14" s="39">
        <v>2</v>
      </c>
      <c r="Y14" s="39">
        <v>2</v>
      </c>
      <c r="Z14" s="40"/>
      <c r="AA14" s="76">
        <v>2</v>
      </c>
      <c r="AB14" s="41" t="s">
        <v>21</v>
      </c>
      <c r="AC14" s="33" t="s">
        <v>48</v>
      </c>
    </row>
    <row r="15" spans="1:29" ht="24">
      <c r="A15" s="131" t="s">
        <v>72</v>
      </c>
      <c r="B15" s="34" t="s">
        <v>46</v>
      </c>
      <c r="C15" s="86">
        <f t="shared" si="0"/>
        <v>10</v>
      </c>
      <c r="D15" s="134">
        <f t="shared" si="1"/>
        <v>6</v>
      </c>
      <c r="E15" s="134">
        <f t="shared" si="2"/>
        <v>4</v>
      </c>
      <c r="F15" s="134">
        <f t="shared" si="3"/>
      </c>
      <c r="G15" s="89">
        <f t="shared" si="4"/>
      </c>
      <c r="H15" s="85"/>
      <c r="I15" s="134"/>
      <c r="J15" s="133"/>
      <c r="K15" s="86"/>
      <c r="L15" s="81"/>
      <c r="M15" s="37">
        <v>2</v>
      </c>
      <c r="N15" s="38" t="s">
        <v>22</v>
      </c>
      <c r="O15" s="39"/>
      <c r="P15" s="61"/>
      <c r="Q15" s="38"/>
      <c r="R15" s="40"/>
      <c r="S15" s="76"/>
      <c r="T15" s="41"/>
      <c r="U15" s="76"/>
      <c r="V15" s="42"/>
      <c r="W15" s="38">
        <v>4</v>
      </c>
      <c r="X15" s="39">
        <v>4</v>
      </c>
      <c r="Y15" s="39"/>
      <c r="Z15" s="40" t="s">
        <v>19</v>
      </c>
      <c r="AA15" s="76"/>
      <c r="AB15" s="62"/>
      <c r="AC15" s="33" t="s">
        <v>27</v>
      </c>
    </row>
    <row r="16" spans="1:29" ht="12">
      <c r="A16" s="131" t="s">
        <v>73</v>
      </c>
      <c r="B16" s="34" t="s">
        <v>42</v>
      </c>
      <c r="C16" s="86">
        <f t="shared" si="0"/>
        <v>18</v>
      </c>
      <c r="D16" s="134">
        <f t="shared" si="1"/>
        <v>8</v>
      </c>
      <c r="E16" s="134">
        <f t="shared" si="2"/>
      </c>
      <c r="F16" s="134">
        <f t="shared" si="3"/>
        <v>8</v>
      </c>
      <c r="G16" s="89">
        <f t="shared" si="4"/>
        <v>2</v>
      </c>
      <c r="H16" s="85">
        <v>2</v>
      </c>
      <c r="I16" s="134"/>
      <c r="J16" s="133"/>
      <c r="K16" s="86"/>
      <c r="L16" s="81"/>
      <c r="M16" s="37">
        <v>2</v>
      </c>
      <c r="N16" s="38"/>
      <c r="O16" s="39"/>
      <c r="P16" s="61">
        <v>4</v>
      </c>
      <c r="Q16" s="38"/>
      <c r="R16" s="40" t="s">
        <v>19</v>
      </c>
      <c r="S16" s="76"/>
      <c r="T16" s="41"/>
      <c r="U16" s="76"/>
      <c r="V16" s="42" t="s">
        <v>58</v>
      </c>
      <c r="W16" s="38">
        <v>4</v>
      </c>
      <c r="X16" s="39"/>
      <c r="Y16" s="39">
        <v>4</v>
      </c>
      <c r="Z16" s="43" t="s">
        <v>58</v>
      </c>
      <c r="AA16" s="141">
        <v>2</v>
      </c>
      <c r="AB16" s="62" t="s">
        <v>21</v>
      </c>
      <c r="AC16" s="33" t="s">
        <v>27</v>
      </c>
    </row>
    <row r="17" spans="1:29" ht="24">
      <c r="A17" s="131" t="s">
        <v>120</v>
      </c>
      <c r="B17" s="34" t="s">
        <v>40</v>
      </c>
      <c r="C17" s="86">
        <f t="shared" si="0"/>
        <v>6</v>
      </c>
      <c r="D17" s="134">
        <f t="shared" si="1"/>
        <v>4</v>
      </c>
      <c r="E17" s="134">
        <f t="shared" si="2"/>
      </c>
      <c r="F17" s="134">
        <f t="shared" si="3"/>
        <v>2</v>
      </c>
      <c r="G17" s="89">
        <f t="shared" si="4"/>
      </c>
      <c r="H17" s="85">
        <v>2</v>
      </c>
      <c r="I17" s="134"/>
      <c r="J17" s="133"/>
      <c r="K17" s="103"/>
      <c r="L17" s="81">
        <v>1</v>
      </c>
      <c r="M17" s="37">
        <v>2</v>
      </c>
      <c r="N17" s="38"/>
      <c r="O17" s="39"/>
      <c r="P17" s="37">
        <v>2</v>
      </c>
      <c r="Q17" s="38"/>
      <c r="R17" s="40" t="s">
        <v>19</v>
      </c>
      <c r="S17" s="76"/>
      <c r="T17" s="41"/>
      <c r="U17" s="76"/>
      <c r="V17" s="42"/>
      <c r="W17" s="38"/>
      <c r="X17" s="39"/>
      <c r="Y17" s="39"/>
      <c r="Z17" s="40"/>
      <c r="AA17" s="76"/>
      <c r="AB17" s="41"/>
      <c r="AC17" s="33" t="s">
        <v>27</v>
      </c>
    </row>
    <row r="18" spans="1:29" ht="12">
      <c r="A18" s="131" t="s">
        <v>74</v>
      </c>
      <c r="B18" s="34" t="s">
        <v>46</v>
      </c>
      <c r="C18" s="86">
        <f t="shared" si="0"/>
        <v>12</v>
      </c>
      <c r="D18" s="134">
        <f t="shared" si="1"/>
        <v>4</v>
      </c>
      <c r="E18" s="134">
        <f t="shared" si="2"/>
        <v>4</v>
      </c>
      <c r="F18" s="134">
        <f t="shared" si="3"/>
        <v>2</v>
      </c>
      <c r="G18" s="89">
        <f t="shared" si="4"/>
        <v>2</v>
      </c>
      <c r="H18" s="35">
        <v>2</v>
      </c>
      <c r="I18" s="116"/>
      <c r="J18" s="133"/>
      <c r="K18" s="103" t="s">
        <v>51</v>
      </c>
      <c r="L18" s="81"/>
      <c r="M18" s="37">
        <v>2</v>
      </c>
      <c r="N18" s="38"/>
      <c r="O18" s="39">
        <v>4</v>
      </c>
      <c r="P18" s="61">
        <v>2</v>
      </c>
      <c r="Q18" s="38"/>
      <c r="R18" s="40" t="s">
        <v>51</v>
      </c>
      <c r="S18" s="76">
        <v>2</v>
      </c>
      <c r="T18" s="41" t="s">
        <v>21</v>
      </c>
      <c r="U18" s="42"/>
      <c r="V18" s="105"/>
      <c r="W18" s="38"/>
      <c r="X18" s="39"/>
      <c r="Y18" s="39"/>
      <c r="Z18" s="43"/>
      <c r="AA18" s="141"/>
      <c r="AB18" s="62"/>
      <c r="AC18" s="33" t="s">
        <v>27</v>
      </c>
    </row>
    <row r="19" spans="1:29" ht="13.5" thickBot="1">
      <c r="A19" s="49" t="s">
        <v>121</v>
      </c>
      <c r="B19" s="45" t="s">
        <v>35</v>
      </c>
      <c r="C19" s="46">
        <f>IF(SUM(D19,E19,F19)&lt;&gt;0,SUM(D19,E19,F19),"")</f>
      </c>
      <c r="D19" s="47">
        <f>IF(SUM(H19,M19,W19)&lt;&gt;0,SUM(H19,M19,W19),"")</f>
      </c>
      <c r="E19" s="47">
        <f>IF(SUM(O19,X19)&lt;&gt;0,SUM(O19,X19),"")</f>
      </c>
      <c r="F19" s="47">
        <f>IF(SUM(I19,P19,Y19)&lt;&gt;0,SUM(I19,P19,Y19),"")</f>
      </c>
      <c r="G19" s="132"/>
      <c r="H19" s="50"/>
      <c r="I19" s="142"/>
      <c r="J19" s="140"/>
      <c r="K19" s="104"/>
      <c r="L19" s="82"/>
      <c r="M19" s="51"/>
      <c r="N19" s="52"/>
      <c r="O19" s="53"/>
      <c r="P19" s="48"/>
      <c r="Q19" s="52"/>
      <c r="R19" s="54"/>
      <c r="S19" s="77"/>
      <c r="T19" s="55"/>
      <c r="U19" s="56"/>
      <c r="V19" s="106"/>
      <c r="W19" s="52"/>
      <c r="X19" s="53"/>
      <c r="Y19" s="53"/>
      <c r="Z19" s="57" t="s">
        <v>50</v>
      </c>
      <c r="AA19" s="113"/>
      <c r="AB19" s="58"/>
      <c r="AC19" s="33" t="s">
        <v>48</v>
      </c>
    </row>
    <row r="21" spans="1:28" ht="12.75">
      <c r="A21" s="5" t="s">
        <v>28</v>
      </c>
      <c r="E21" s="4" t="s">
        <v>89</v>
      </c>
      <c r="F21" s="3"/>
      <c r="G21" s="3"/>
      <c r="T21" s="72" t="s">
        <v>90</v>
      </c>
      <c r="AB21" s="73" t="s">
        <v>91</v>
      </c>
    </row>
    <row r="23" spans="2:29" ht="12.75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</row>
    <row r="24" spans="2:29" ht="12.7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</row>
    <row r="25" spans="2:29" ht="12.7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6" spans="2:39" ht="12.75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</row>
    <row r="27" spans="2:39" ht="12.75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2:39" ht="58.5" customHeight="1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2:39" ht="12.75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2:39" ht="12.75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2:39" ht="12.75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30:39" ht="12.75"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30:39" ht="12.75"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30:39" ht="12.75"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</row>
  </sheetData>
  <sheetProtection/>
  <mergeCells count="12">
    <mergeCell ref="B7:B8"/>
    <mergeCell ref="K7:T7"/>
    <mergeCell ref="U7:AB7"/>
    <mergeCell ref="AC7:AC8"/>
    <mergeCell ref="H7:J7"/>
    <mergeCell ref="C7:G7"/>
    <mergeCell ref="A4:B4"/>
    <mergeCell ref="D4:E4"/>
    <mergeCell ref="Z4:AC4"/>
    <mergeCell ref="M6:W6"/>
    <mergeCell ref="Z6:AC6"/>
    <mergeCell ref="A7:A8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8" width="4.57421875" style="1" customWidth="1"/>
    <col min="9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421875" style="1" customWidth="1"/>
    <col min="20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88" t="s">
        <v>5</v>
      </c>
      <c r="B4" s="188"/>
      <c r="C4" s="3"/>
      <c r="D4" s="189" t="s">
        <v>81</v>
      </c>
      <c r="E4" s="190"/>
      <c r="F4" s="6"/>
      <c r="G4" s="6"/>
      <c r="H4" s="2" t="s">
        <v>29</v>
      </c>
      <c r="I4" s="7"/>
      <c r="J4" s="7"/>
      <c r="K4" s="7"/>
      <c r="Z4" s="188" t="s">
        <v>98</v>
      </c>
      <c r="AA4" s="188"/>
      <c r="AB4" s="188"/>
      <c r="AC4" s="188"/>
    </row>
    <row r="5" spans="3:8" ht="12">
      <c r="C5" s="3"/>
      <c r="D5" s="3"/>
      <c r="H5" s="2" t="s">
        <v>65</v>
      </c>
    </row>
    <row r="6" spans="8:29" ht="12" customHeight="1" thickBot="1">
      <c r="H6" s="1" t="s">
        <v>76</v>
      </c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Z6" s="194" t="s">
        <v>126</v>
      </c>
      <c r="AA6" s="194"/>
      <c r="AB6" s="194"/>
      <c r="AC6" s="194"/>
    </row>
    <row r="7" spans="1:29" ht="37.5" customHeight="1" thickBot="1">
      <c r="A7" s="184" t="s">
        <v>6</v>
      </c>
      <c r="B7" s="186" t="s">
        <v>33</v>
      </c>
      <c r="C7" s="191" t="s">
        <v>7</v>
      </c>
      <c r="D7" s="192"/>
      <c r="E7" s="192"/>
      <c r="F7" s="192"/>
      <c r="G7" s="193"/>
      <c r="H7" s="191" t="s">
        <v>127</v>
      </c>
      <c r="I7" s="192"/>
      <c r="J7" s="193"/>
      <c r="K7" s="191" t="s">
        <v>9</v>
      </c>
      <c r="L7" s="192"/>
      <c r="M7" s="192"/>
      <c r="N7" s="192"/>
      <c r="O7" s="192"/>
      <c r="P7" s="192"/>
      <c r="Q7" s="192"/>
      <c r="R7" s="192"/>
      <c r="S7" s="192"/>
      <c r="T7" s="193"/>
      <c r="U7" s="191" t="s">
        <v>10</v>
      </c>
      <c r="V7" s="192"/>
      <c r="W7" s="192"/>
      <c r="X7" s="192"/>
      <c r="Y7" s="192"/>
      <c r="Z7" s="192"/>
      <c r="AA7" s="192"/>
      <c r="AB7" s="193"/>
      <c r="AC7" s="184" t="s">
        <v>11</v>
      </c>
    </row>
    <row r="8" spans="1:30" ht="84" customHeight="1" thickBot="1">
      <c r="A8" s="185"/>
      <c r="B8" s="187"/>
      <c r="C8" s="8" t="s">
        <v>12</v>
      </c>
      <c r="D8" s="9" t="s">
        <v>13</v>
      </c>
      <c r="E8" s="9" t="s">
        <v>14</v>
      </c>
      <c r="F8" s="14" t="s">
        <v>15</v>
      </c>
      <c r="G8" s="135" t="s">
        <v>128</v>
      </c>
      <c r="H8" s="78" t="s">
        <v>13</v>
      </c>
      <c r="I8" s="14" t="s">
        <v>15</v>
      </c>
      <c r="J8" s="9" t="s">
        <v>14</v>
      </c>
      <c r="K8" s="78" t="s">
        <v>92</v>
      </c>
      <c r="L8" s="12" t="s">
        <v>93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39" t="s">
        <v>128</v>
      </c>
      <c r="T8" s="87" t="s">
        <v>17</v>
      </c>
      <c r="U8" s="78" t="s">
        <v>92</v>
      </c>
      <c r="V8" s="14" t="s">
        <v>93</v>
      </c>
      <c r="W8" s="14" t="s">
        <v>13</v>
      </c>
      <c r="X8" s="9" t="s">
        <v>14</v>
      </c>
      <c r="Y8" s="9" t="s">
        <v>15</v>
      </c>
      <c r="Z8" s="9" t="s">
        <v>16</v>
      </c>
      <c r="AA8" s="139" t="s">
        <v>128</v>
      </c>
      <c r="AB8" s="87" t="s">
        <v>17</v>
      </c>
      <c r="AC8" s="185"/>
      <c r="AD8" s="15"/>
    </row>
    <row r="9" spans="1:29" ht="12">
      <c r="A9" s="22" t="s">
        <v>108</v>
      </c>
      <c r="B9" s="34" t="s">
        <v>32</v>
      </c>
      <c r="C9" s="86">
        <f>IF(SUM(D9,E9,F9,G9)&lt;&gt;0,SUM(D9,E9,F9,G9),"")</f>
        <v>10</v>
      </c>
      <c r="D9" s="134">
        <f>IF(SUM(H9,M9,W9)&lt;&gt;0,SUM(H9,M9,W9),"")</f>
        <v>4</v>
      </c>
      <c r="E9" s="134">
        <f>IF(SUM(I9,O9,X9)&lt;&gt;0,SUM(I9,O9,X9),"")</f>
        <v>2</v>
      </c>
      <c r="F9" s="134">
        <f>IF(SUM(J9,P9,Y9)&lt;&gt;0,SUM(J9,P9,Y9),"")</f>
        <v>2</v>
      </c>
      <c r="G9" s="89">
        <f>IF(SUM(S9,AA9)&lt;&gt;0,SUM(S9,AA9),"")</f>
        <v>2</v>
      </c>
      <c r="H9" s="35">
        <v>2</v>
      </c>
      <c r="I9" s="161"/>
      <c r="J9" s="65"/>
      <c r="K9" s="162"/>
      <c r="L9" s="79">
        <v>1</v>
      </c>
      <c r="M9" s="17">
        <v>2</v>
      </c>
      <c r="N9" s="18"/>
      <c r="O9" s="16">
        <v>2</v>
      </c>
      <c r="P9" s="17">
        <v>2</v>
      </c>
      <c r="Q9" s="18"/>
      <c r="R9" s="19"/>
      <c r="S9" s="100">
        <v>2</v>
      </c>
      <c r="T9" s="41" t="s">
        <v>21</v>
      </c>
      <c r="U9" s="42"/>
      <c r="V9" s="105"/>
      <c r="W9" s="38"/>
      <c r="X9" s="39"/>
      <c r="Y9" s="39"/>
      <c r="Z9" s="43"/>
      <c r="AA9" s="141"/>
      <c r="AB9" s="41"/>
      <c r="AC9" s="33" t="s">
        <v>109</v>
      </c>
    </row>
    <row r="10" spans="1:29" ht="12.75" customHeight="1">
      <c r="A10" s="131" t="s">
        <v>110</v>
      </c>
      <c r="B10" s="34" t="s">
        <v>40</v>
      </c>
      <c r="C10" s="86">
        <f aca="true" t="shared" si="0" ref="C10:C20">IF(SUM(D10,E10,F10,G10)&lt;&gt;0,SUM(D10,E10,F10,G10),"")</f>
        <v>6</v>
      </c>
      <c r="D10" s="134">
        <f aca="true" t="shared" si="1" ref="D10:D20">IF(SUM(H10,M10,W10)&lt;&gt;0,SUM(H10,M10,W10),"")</f>
        <v>4</v>
      </c>
      <c r="E10" s="134">
        <f aca="true" t="shared" si="2" ref="E10:E20">IF(SUM(I10,O10,X10)&lt;&gt;0,SUM(I10,O10,X10),"")</f>
        <v>2</v>
      </c>
      <c r="F10" s="134">
        <f aca="true" t="shared" si="3" ref="F10:F20">IF(SUM(J10,P10,Y10)&lt;&gt;0,SUM(J10,P10,Y10),"")</f>
      </c>
      <c r="G10" s="89">
        <f aca="true" t="shared" si="4" ref="G10:G20">IF(SUM(S10,AA10)&lt;&gt;0,SUM(S10,AA10),"")</f>
      </c>
      <c r="H10" s="60">
        <v>2</v>
      </c>
      <c r="I10" s="39"/>
      <c r="J10" s="61"/>
      <c r="K10" s="92"/>
      <c r="L10" s="81">
        <v>1</v>
      </c>
      <c r="M10" s="37">
        <v>2</v>
      </c>
      <c r="N10" s="38"/>
      <c r="O10" s="39">
        <v>2</v>
      </c>
      <c r="P10" s="37"/>
      <c r="Q10" s="38"/>
      <c r="R10" s="43" t="s">
        <v>19</v>
      </c>
      <c r="S10" s="141"/>
      <c r="T10" s="41"/>
      <c r="U10" s="107"/>
      <c r="V10" s="42"/>
      <c r="W10" s="38"/>
      <c r="X10" s="39"/>
      <c r="Y10" s="39"/>
      <c r="Z10" s="40"/>
      <c r="AA10" s="76"/>
      <c r="AB10" s="41"/>
      <c r="AC10" s="33" t="s">
        <v>109</v>
      </c>
    </row>
    <row r="11" spans="1:29" ht="12">
      <c r="A11" s="131" t="s">
        <v>78</v>
      </c>
      <c r="B11" s="34" t="s">
        <v>32</v>
      </c>
      <c r="C11" s="86">
        <f t="shared" si="0"/>
        <v>8</v>
      </c>
      <c r="D11" s="134">
        <f t="shared" si="1"/>
        <v>4</v>
      </c>
      <c r="E11" s="134">
        <f t="shared" si="2"/>
      </c>
      <c r="F11" s="134">
        <f t="shared" si="3"/>
        <v>2</v>
      </c>
      <c r="G11" s="89">
        <f t="shared" si="4"/>
        <v>2</v>
      </c>
      <c r="H11" s="35">
        <v>2</v>
      </c>
      <c r="I11" s="39"/>
      <c r="J11" s="127"/>
      <c r="K11" s="108"/>
      <c r="L11" s="95">
        <v>1</v>
      </c>
      <c r="M11" s="36">
        <v>2</v>
      </c>
      <c r="N11" s="96"/>
      <c r="O11" s="97"/>
      <c r="P11" s="36">
        <v>2</v>
      </c>
      <c r="Q11" s="96"/>
      <c r="R11" s="110"/>
      <c r="S11" s="100">
        <v>2</v>
      </c>
      <c r="T11" s="41" t="s">
        <v>21</v>
      </c>
      <c r="U11" s="76"/>
      <c r="V11" s="42"/>
      <c r="W11" s="38"/>
      <c r="X11" s="39"/>
      <c r="Y11" s="39"/>
      <c r="Z11" s="43"/>
      <c r="AA11" s="141"/>
      <c r="AB11" s="41"/>
      <c r="AC11" s="33" t="s">
        <v>55</v>
      </c>
    </row>
    <row r="12" spans="1:29" ht="16.5" customHeight="1">
      <c r="A12" s="131" t="s">
        <v>112</v>
      </c>
      <c r="B12" s="34" t="s">
        <v>32</v>
      </c>
      <c r="C12" s="86">
        <f t="shared" si="0"/>
        <v>10</v>
      </c>
      <c r="D12" s="134">
        <f t="shared" si="1"/>
        <v>4</v>
      </c>
      <c r="E12" s="134">
        <f t="shared" si="2"/>
        <v>2</v>
      </c>
      <c r="F12" s="134">
        <f t="shared" si="3"/>
        <v>2</v>
      </c>
      <c r="G12" s="89">
        <f t="shared" si="4"/>
        <v>2</v>
      </c>
      <c r="H12" s="35"/>
      <c r="I12" s="134"/>
      <c r="J12" s="133"/>
      <c r="K12" s="86"/>
      <c r="L12" s="81"/>
      <c r="M12" s="37">
        <v>2</v>
      </c>
      <c r="N12" s="38" t="s">
        <v>22</v>
      </c>
      <c r="O12" s="39"/>
      <c r="P12" s="61"/>
      <c r="Q12" s="38"/>
      <c r="R12" s="40"/>
      <c r="S12" s="76"/>
      <c r="T12" s="41"/>
      <c r="U12" s="124"/>
      <c r="V12" s="120">
        <v>1</v>
      </c>
      <c r="W12" s="115">
        <v>2</v>
      </c>
      <c r="X12" s="116">
        <v>2</v>
      </c>
      <c r="Y12" s="116">
        <v>2</v>
      </c>
      <c r="Z12" s="117"/>
      <c r="AA12" s="119">
        <v>2</v>
      </c>
      <c r="AB12" s="122" t="s">
        <v>99</v>
      </c>
      <c r="AC12" s="33" t="s">
        <v>27</v>
      </c>
    </row>
    <row r="13" spans="1:29" ht="12">
      <c r="A13" s="131" t="s">
        <v>65</v>
      </c>
      <c r="B13" s="34" t="s">
        <v>34</v>
      </c>
      <c r="C13" s="86">
        <f t="shared" si="0"/>
        <v>22</v>
      </c>
      <c r="D13" s="134">
        <f t="shared" si="1"/>
        <v>8</v>
      </c>
      <c r="E13" s="134">
        <f t="shared" si="2"/>
        <v>8</v>
      </c>
      <c r="F13" s="134">
        <f t="shared" si="3"/>
        <v>4</v>
      </c>
      <c r="G13" s="89">
        <f t="shared" si="4"/>
        <v>2</v>
      </c>
      <c r="H13" s="85">
        <v>2</v>
      </c>
      <c r="I13" s="134"/>
      <c r="J13" s="133"/>
      <c r="K13" s="86"/>
      <c r="L13" s="81">
        <v>1</v>
      </c>
      <c r="M13" s="37">
        <v>2</v>
      </c>
      <c r="N13" s="38"/>
      <c r="O13" s="39">
        <v>4</v>
      </c>
      <c r="P13" s="61"/>
      <c r="Q13" s="38"/>
      <c r="R13" s="40" t="s">
        <v>19</v>
      </c>
      <c r="S13" s="76"/>
      <c r="T13" s="41"/>
      <c r="U13" s="105">
        <v>1</v>
      </c>
      <c r="V13" s="105"/>
      <c r="W13" s="38">
        <v>4</v>
      </c>
      <c r="X13" s="39">
        <v>4</v>
      </c>
      <c r="Y13" s="39">
        <v>4</v>
      </c>
      <c r="Z13" s="43"/>
      <c r="AA13" s="141">
        <v>2</v>
      </c>
      <c r="AB13" s="41" t="s">
        <v>21</v>
      </c>
      <c r="AC13" s="33" t="s">
        <v>27</v>
      </c>
    </row>
    <row r="14" spans="1:29" ht="12">
      <c r="A14" s="129" t="s">
        <v>113</v>
      </c>
      <c r="B14" s="91" t="s">
        <v>123</v>
      </c>
      <c r="C14" s="86">
        <f t="shared" si="0"/>
      </c>
      <c r="D14" s="134">
        <f t="shared" si="1"/>
      </c>
      <c r="E14" s="134">
        <f t="shared" si="2"/>
      </c>
      <c r="F14" s="134">
        <f t="shared" si="3"/>
      </c>
      <c r="G14" s="89">
        <f t="shared" si="4"/>
      </c>
      <c r="H14" s="93"/>
      <c r="I14" s="116"/>
      <c r="J14" s="126"/>
      <c r="K14" s="93"/>
      <c r="L14" s="114"/>
      <c r="M14" s="44"/>
      <c r="N14" s="115"/>
      <c r="O14" s="116"/>
      <c r="P14" s="44"/>
      <c r="Q14" s="115"/>
      <c r="R14" s="117" t="s">
        <v>19</v>
      </c>
      <c r="S14" s="119"/>
      <c r="T14" s="122"/>
      <c r="U14" s="124"/>
      <c r="V14" s="120"/>
      <c r="W14" s="115"/>
      <c r="X14" s="116"/>
      <c r="Y14" s="116"/>
      <c r="Z14" s="117"/>
      <c r="AA14" s="119"/>
      <c r="AB14" s="122"/>
      <c r="AC14" s="125" t="s">
        <v>122</v>
      </c>
    </row>
    <row r="15" spans="1:29" ht="24">
      <c r="A15" s="131" t="s">
        <v>72</v>
      </c>
      <c r="B15" s="34" t="s">
        <v>46</v>
      </c>
      <c r="C15" s="86">
        <f t="shared" si="0"/>
        <v>10</v>
      </c>
      <c r="D15" s="134">
        <f t="shared" si="1"/>
        <v>4</v>
      </c>
      <c r="E15" s="134">
        <f t="shared" si="2"/>
      </c>
      <c r="F15" s="134">
        <f t="shared" si="3"/>
        <v>4</v>
      </c>
      <c r="G15" s="89">
        <f t="shared" si="4"/>
        <v>2</v>
      </c>
      <c r="H15" s="85"/>
      <c r="I15" s="134"/>
      <c r="J15" s="133"/>
      <c r="K15" s="86"/>
      <c r="L15" s="81" t="s">
        <v>51</v>
      </c>
      <c r="M15" s="37">
        <v>4</v>
      </c>
      <c r="N15" s="38"/>
      <c r="O15" s="39"/>
      <c r="P15" s="61">
        <v>4</v>
      </c>
      <c r="Q15" s="38"/>
      <c r="R15" s="40" t="s">
        <v>51</v>
      </c>
      <c r="S15" s="76">
        <v>2</v>
      </c>
      <c r="T15" s="41" t="s">
        <v>21</v>
      </c>
      <c r="U15" s="76"/>
      <c r="V15" s="42"/>
      <c r="W15" s="38"/>
      <c r="X15" s="39"/>
      <c r="Y15" s="39"/>
      <c r="Z15" s="40"/>
      <c r="AA15" s="76"/>
      <c r="AB15" s="62"/>
      <c r="AC15" s="33" t="s">
        <v>27</v>
      </c>
    </row>
    <row r="16" spans="1:29" ht="12">
      <c r="A16" s="131" t="s">
        <v>124</v>
      </c>
      <c r="B16" s="34" t="s">
        <v>38</v>
      </c>
      <c r="C16" s="86">
        <f t="shared" si="0"/>
        <v>12</v>
      </c>
      <c r="D16" s="134">
        <f t="shared" si="1"/>
        <v>4</v>
      </c>
      <c r="E16" s="134">
        <f t="shared" si="2"/>
        <v>4</v>
      </c>
      <c r="F16" s="134">
        <f t="shared" si="3"/>
        <v>2</v>
      </c>
      <c r="G16" s="89">
        <f t="shared" si="4"/>
        <v>2</v>
      </c>
      <c r="H16" s="35">
        <v>2</v>
      </c>
      <c r="I16" s="39"/>
      <c r="J16" s="127"/>
      <c r="K16" s="108"/>
      <c r="L16" s="95">
        <v>1</v>
      </c>
      <c r="M16" s="36">
        <v>2</v>
      </c>
      <c r="N16" s="96"/>
      <c r="O16" s="97">
        <v>4</v>
      </c>
      <c r="P16" s="36">
        <v>2</v>
      </c>
      <c r="Q16" s="96"/>
      <c r="R16" s="110"/>
      <c r="S16" s="100">
        <v>2</v>
      </c>
      <c r="T16" s="41" t="s">
        <v>21</v>
      </c>
      <c r="U16" s="76"/>
      <c r="V16" s="42"/>
      <c r="W16" s="38"/>
      <c r="X16" s="39"/>
      <c r="Y16" s="39"/>
      <c r="Z16" s="43"/>
      <c r="AA16" s="141"/>
      <c r="AB16" s="41"/>
      <c r="AC16" s="33" t="s">
        <v>27</v>
      </c>
    </row>
    <row r="17" spans="1:29" ht="24">
      <c r="A17" s="94" t="s">
        <v>69</v>
      </c>
      <c r="B17" s="88" t="s">
        <v>32</v>
      </c>
      <c r="C17" s="86">
        <f t="shared" si="0"/>
        <v>12</v>
      </c>
      <c r="D17" s="134">
        <f t="shared" si="1"/>
        <v>6</v>
      </c>
      <c r="E17" s="134">
        <f t="shared" si="2"/>
      </c>
      <c r="F17" s="134">
        <f t="shared" si="3"/>
        <v>4</v>
      </c>
      <c r="G17" s="89">
        <f t="shared" si="4"/>
        <v>2</v>
      </c>
      <c r="H17" s="35"/>
      <c r="I17" s="97"/>
      <c r="J17" s="127"/>
      <c r="K17" s="108"/>
      <c r="L17" s="95"/>
      <c r="M17" s="36">
        <v>2</v>
      </c>
      <c r="N17" s="96" t="s">
        <v>22</v>
      </c>
      <c r="O17" s="97"/>
      <c r="P17" s="36"/>
      <c r="Q17" s="96"/>
      <c r="R17" s="110"/>
      <c r="S17" s="100"/>
      <c r="T17" s="41"/>
      <c r="U17" s="101"/>
      <c r="V17" s="120">
        <v>1</v>
      </c>
      <c r="W17" s="115">
        <v>4</v>
      </c>
      <c r="X17" s="116"/>
      <c r="Y17" s="116">
        <v>4</v>
      </c>
      <c r="Z17" s="117"/>
      <c r="AA17" s="119">
        <v>2</v>
      </c>
      <c r="AB17" s="122" t="s">
        <v>99</v>
      </c>
      <c r="AC17" s="33" t="s">
        <v>27</v>
      </c>
    </row>
    <row r="18" spans="1:29" ht="12">
      <c r="A18" s="131" t="s">
        <v>80</v>
      </c>
      <c r="B18" s="34" t="s">
        <v>38</v>
      </c>
      <c r="C18" s="86">
        <f t="shared" si="0"/>
        <v>12</v>
      </c>
      <c r="D18" s="134">
        <f t="shared" si="1"/>
        <v>6</v>
      </c>
      <c r="E18" s="134">
        <f t="shared" si="2"/>
      </c>
      <c r="F18" s="134">
        <f t="shared" si="3"/>
        <v>4</v>
      </c>
      <c r="G18" s="89">
        <f t="shared" si="4"/>
        <v>2</v>
      </c>
      <c r="H18" s="35"/>
      <c r="I18" s="97"/>
      <c r="J18" s="127"/>
      <c r="K18" s="85"/>
      <c r="L18" s="81"/>
      <c r="M18" s="37">
        <v>2</v>
      </c>
      <c r="N18" s="38" t="s">
        <v>22</v>
      </c>
      <c r="O18" s="39"/>
      <c r="P18" s="61"/>
      <c r="Q18" s="38"/>
      <c r="R18" s="40"/>
      <c r="S18" s="76"/>
      <c r="T18" s="41"/>
      <c r="U18" s="76"/>
      <c r="V18" s="42" t="s">
        <v>58</v>
      </c>
      <c r="W18" s="38">
        <v>4</v>
      </c>
      <c r="X18" s="39"/>
      <c r="Y18" s="39">
        <v>4</v>
      </c>
      <c r="Z18" s="40" t="s">
        <v>58</v>
      </c>
      <c r="AA18" s="76">
        <v>2</v>
      </c>
      <c r="AB18" s="41" t="s">
        <v>21</v>
      </c>
      <c r="AC18" s="33" t="s">
        <v>27</v>
      </c>
    </row>
    <row r="19" spans="1:29" ht="36">
      <c r="A19" s="131" t="s">
        <v>111</v>
      </c>
      <c r="B19" s="34" t="s">
        <v>32</v>
      </c>
      <c r="C19" s="86">
        <f t="shared" si="0"/>
        <v>10</v>
      </c>
      <c r="D19" s="134">
        <f t="shared" si="1"/>
        <v>4</v>
      </c>
      <c r="E19" s="134">
        <f t="shared" si="2"/>
        <v>2</v>
      </c>
      <c r="F19" s="134">
        <f t="shared" si="3"/>
        <v>4</v>
      </c>
      <c r="G19" s="89">
        <f t="shared" si="4"/>
      </c>
      <c r="H19" s="85">
        <v>2</v>
      </c>
      <c r="I19" s="97"/>
      <c r="J19" s="127"/>
      <c r="K19" s="85"/>
      <c r="L19" s="81" t="s">
        <v>51</v>
      </c>
      <c r="M19" s="37">
        <v>2</v>
      </c>
      <c r="N19" s="38"/>
      <c r="O19" s="39">
        <v>2</v>
      </c>
      <c r="P19" s="61">
        <v>4</v>
      </c>
      <c r="Q19" s="38"/>
      <c r="R19" s="40" t="s">
        <v>57</v>
      </c>
      <c r="S19" s="76"/>
      <c r="T19" s="41"/>
      <c r="U19" s="76"/>
      <c r="V19" s="42"/>
      <c r="W19" s="38"/>
      <c r="X19" s="39"/>
      <c r="Y19" s="39"/>
      <c r="Z19" s="43"/>
      <c r="AA19" s="141"/>
      <c r="AB19" s="41"/>
      <c r="AC19" s="33" t="s">
        <v>27</v>
      </c>
    </row>
    <row r="20" spans="1:29" ht="12.75" thickBot="1">
      <c r="A20" s="49" t="s">
        <v>125</v>
      </c>
      <c r="B20" s="45" t="s">
        <v>64</v>
      </c>
      <c r="C20" s="157">
        <f t="shared" si="0"/>
      </c>
      <c r="D20" s="158">
        <f t="shared" si="1"/>
      </c>
      <c r="E20" s="158">
        <f t="shared" si="2"/>
      </c>
      <c r="F20" s="158">
        <f t="shared" si="3"/>
      </c>
      <c r="G20" s="159">
        <f t="shared" si="4"/>
      </c>
      <c r="H20" s="90"/>
      <c r="I20" s="142"/>
      <c r="J20" s="140"/>
      <c r="K20" s="163"/>
      <c r="L20" s="82"/>
      <c r="M20" s="51"/>
      <c r="N20" s="52"/>
      <c r="O20" s="53"/>
      <c r="P20" s="48"/>
      <c r="Q20" s="52"/>
      <c r="R20" s="54"/>
      <c r="S20" s="77"/>
      <c r="T20" s="55"/>
      <c r="U20" s="77"/>
      <c r="V20" s="56"/>
      <c r="W20" s="52"/>
      <c r="X20" s="53"/>
      <c r="Y20" s="53"/>
      <c r="Z20" s="57" t="s">
        <v>50</v>
      </c>
      <c r="AA20" s="113"/>
      <c r="AB20" s="58"/>
      <c r="AC20" s="59" t="s">
        <v>27</v>
      </c>
    </row>
    <row r="22" spans="1:28" ht="12.75">
      <c r="A22" s="5" t="s">
        <v>28</v>
      </c>
      <c r="E22" s="4" t="s">
        <v>89</v>
      </c>
      <c r="F22" s="3"/>
      <c r="G22" s="3"/>
      <c r="T22" s="72" t="s">
        <v>90</v>
      </c>
      <c r="U22" s="72"/>
      <c r="AB22" s="73" t="s">
        <v>91</v>
      </c>
    </row>
    <row r="24" spans="2:29" ht="12.7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</row>
    <row r="25" spans="2:39" ht="12.7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</row>
    <row r="26" spans="2:39" ht="12.75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</row>
    <row r="27" spans="2:39" ht="58.5" customHeight="1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</row>
    <row r="28" spans="2:39" ht="12.75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</row>
    <row r="29" spans="2:39" ht="12.75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</row>
    <row r="30" spans="2:39" ht="12.75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</row>
    <row r="31" spans="2:39" ht="12.75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</row>
    <row r="32" spans="2:39" ht="12.75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</row>
    <row r="33" spans="30:39" ht="12.75"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</sheetData>
  <sheetProtection/>
  <mergeCells count="12">
    <mergeCell ref="D4:E4"/>
    <mergeCell ref="A7:A8"/>
    <mergeCell ref="AC7:AC8"/>
    <mergeCell ref="B7:B8"/>
    <mergeCell ref="Z4:AC4"/>
    <mergeCell ref="M6:W6"/>
    <mergeCell ref="Z6:AC6"/>
    <mergeCell ref="K7:T7"/>
    <mergeCell ref="U7:AB7"/>
    <mergeCell ref="C7:G7"/>
    <mergeCell ref="H7:J7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7" width="4.57421875" style="1" customWidth="1"/>
    <col min="8" max="9" width="4.8515625" style="1" customWidth="1"/>
    <col min="10" max="10" width="4.57421875" style="1" customWidth="1"/>
    <col min="11" max="11" width="3.140625" style="1" customWidth="1"/>
    <col min="12" max="12" width="1.8515625" style="1" bestFit="1" customWidth="1"/>
    <col min="13" max="13" width="3.28125" style="1" customWidth="1"/>
    <col min="14" max="14" width="3.57421875" style="1" customWidth="1"/>
    <col min="15" max="15" width="1.8515625" style="1" bestFit="1" customWidth="1"/>
    <col min="16" max="16" width="4.421875" style="1" customWidth="1"/>
    <col min="17" max="18" width="4.28125" style="1" customWidth="1"/>
    <col min="19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188" t="s">
        <v>5</v>
      </c>
      <c r="B4" s="188"/>
      <c r="C4" s="3"/>
      <c r="D4" s="189" t="s">
        <v>81</v>
      </c>
      <c r="E4" s="190"/>
      <c r="F4" s="6"/>
      <c r="G4" s="2" t="s">
        <v>29</v>
      </c>
      <c r="H4" s="7"/>
      <c r="I4" s="7"/>
      <c r="W4" s="188" t="s">
        <v>98</v>
      </c>
      <c r="X4" s="188"/>
      <c r="Y4" s="188"/>
    </row>
    <row r="5" spans="3:7" ht="12">
      <c r="C5" s="3"/>
      <c r="D5" s="3"/>
      <c r="G5" s="2" t="s">
        <v>65</v>
      </c>
    </row>
    <row r="6" spans="7:25" ht="12" customHeight="1" thickBot="1">
      <c r="G6" s="1" t="s">
        <v>84</v>
      </c>
      <c r="K6" s="194" t="s">
        <v>88</v>
      </c>
      <c r="L6" s="194"/>
      <c r="M6" s="194"/>
      <c r="N6" s="194"/>
      <c r="O6" s="194"/>
      <c r="P6" s="194"/>
      <c r="Q6" s="194"/>
      <c r="R6" s="194"/>
      <c r="S6" s="194"/>
      <c r="T6" s="194"/>
      <c r="W6" s="194" t="s">
        <v>126</v>
      </c>
      <c r="X6" s="194"/>
      <c r="Y6" s="194"/>
    </row>
    <row r="7" spans="1:25" ht="37.5" customHeight="1" thickBot="1">
      <c r="A7" s="184" t="s">
        <v>6</v>
      </c>
      <c r="B7" s="186" t="s">
        <v>33</v>
      </c>
      <c r="C7" s="191" t="s">
        <v>7</v>
      </c>
      <c r="D7" s="192"/>
      <c r="E7" s="192"/>
      <c r="F7" s="193"/>
      <c r="G7" s="191" t="s">
        <v>8</v>
      </c>
      <c r="H7" s="193"/>
      <c r="I7" s="191" t="s">
        <v>9</v>
      </c>
      <c r="J7" s="192"/>
      <c r="K7" s="192"/>
      <c r="L7" s="192"/>
      <c r="M7" s="192"/>
      <c r="N7" s="192"/>
      <c r="O7" s="192"/>
      <c r="P7" s="192"/>
      <c r="Q7" s="193"/>
      <c r="R7" s="191" t="s">
        <v>10</v>
      </c>
      <c r="S7" s="192"/>
      <c r="T7" s="192"/>
      <c r="U7" s="192"/>
      <c r="V7" s="192"/>
      <c r="W7" s="192"/>
      <c r="X7" s="193"/>
      <c r="Y7" s="184" t="s">
        <v>11</v>
      </c>
    </row>
    <row r="8" spans="1:26" ht="84" customHeight="1" thickBot="1">
      <c r="A8" s="185"/>
      <c r="B8" s="187"/>
      <c r="C8" s="8" t="s">
        <v>12</v>
      </c>
      <c r="D8" s="9" t="s">
        <v>13</v>
      </c>
      <c r="E8" s="9" t="s">
        <v>14</v>
      </c>
      <c r="F8" s="167" t="s">
        <v>15</v>
      </c>
      <c r="G8" s="10" t="s">
        <v>13</v>
      </c>
      <c r="H8" s="167" t="s">
        <v>15</v>
      </c>
      <c r="I8" s="78" t="s">
        <v>92</v>
      </c>
      <c r="J8" s="14" t="s">
        <v>93</v>
      </c>
      <c r="K8" s="11" t="s">
        <v>13</v>
      </c>
      <c r="L8" s="12"/>
      <c r="M8" s="9" t="s">
        <v>14</v>
      </c>
      <c r="N8" s="11" t="s">
        <v>15</v>
      </c>
      <c r="O8" s="13"/>
      <c r="P8" s="9" t="s">
        <v>16</v>
      </c>
      <c r="Q8" s="167" t="s">
        <v>17</v>
      </c>
      <c r="R8" s="78" t="s">
        <v>92</v>
      </c>
      <c r="S8" s="14" t="s">
        <v>93</v>
      </c>
      <c r="T8" s="14" t="s">
        <v>13</v>
      </c>
      <c r="U8" s="9" t="s">
        <v>14</v>
      </c>
      <c r="V8" s="9" t="s">
        <v>15</v>
      </c>
      <c r="W8" s="9" t="s">
        <v>16</v>
      </c>
      <c r="X8" s="167" t="s">
        <v>17</v>
      </c>
      <c r="Y8" s="185"/>
      <c r="Z8" s="15"/>
    </row>
    <row r="9" spans="1:25" ht="12.75">
      <c r="A9" s="180" t="s">
        <v>85</v>
      </c>
      <c r="B9" s="91" t="s">
        <v>32</v>
      </c>
      <c r="C9" s="168">
        <f aca="true" t="shared" si="0" ref="C9:C14">IF(SUM(D9,E9,F9)&lt;&gt;0,SUM(D9,E9,F9),"")</f>
        <v>10</v>
      </c>
      <c r="D9" s="169">
        <f aca="true" t="shared" si="1" ref="D9:D14">IF(SUM(G9,K9,T9)&lt;&gt;0,SUM(G9,K9,T9),"")</f>
        <v>6</v>
      </c>
      <c r="E9" s="169">
        <f aca="true" t="shared" si="2" ref="E9:E14">IF(SUM(M9,U9)&lt;&gt;0,SUM(M9,U9),"")</f>
      </c>
      <c r="F9" s="170">
        <f aca="true" t="shared" si="3" ref="F9:F14">IF(SUM(H9,N9,V9)&lt;&gt;0,SUM(H9,N9,V9),"")</f>
        <v>4</v>
      </c>
      <c r="G9" s="86">
        <v>2</v>
      </c>
      <c r="H9" s="89"/>
      <c r="I9" s="86"/>
      <c r="J9" s="114">
        <v>1</v>
      </c>
      <c r="K9" s="44">
        <v>4</v>
      </c>
      <c r="L9" s="115"/>
      <c r="M9" s="116"/>
      <c r="N9" s="44">
        <v>4</v>
      </c>
      <c r="O9" s="115"/>
      <c r="P9" s="117" t="s">
        <v>19</v>
      </c>
      <c r="Q9" s="118"/>
      <c r="R9" s="119"/>
      <c r="S9" s="120"/>
      <c r="T9" s="115"/>
      <c r="U9" s="116"/>
      <c r="V9" s="116"/>
      <c r="W9" s="121"/>
      <c r="X9" s="122"/>
      <c r="Y9" s="123" t="s">
        <v>77</v>
      </c>
    </row>
    <row r="10" spans="1:25" ht="12.75">
      <c r="A10" s="22" t="s">
        <v>101</v>
      </c>
      <c r="B10" s="34" t="s">
        <v>40</v>
      </c>
      <c r="C10" s="171">
        <f t="shared" si="0"/>
        <v>6</v>
      </c>
      <c r="D10" s="172">
        <f t="shared" si="1"/>
        <v>4</v>
      </c>
      <c r="E10" s="172">
        <f t="shared" si="2"/>
      </c>
      <c r="F10" s="172">
        <f t="shared" si="3"/>
        <v>2</v>
      </c>
      <c r="G10" s="25">
        <v>2</v>
      </c>
      <c r="H10" s="181"/>
      <c r="I10" s="86"/>
      <c r="J10" s="114"/>
      <c r="K10" s="44">
        <v>2</v>
      </c>
      <c r="L10" s="115"/>
      <c r="M10" s="116"/>
      <c r="N10" s="44">
        <v>2</v>
      </c>
      <c r="O10" s="115"/>
      <c r="P10" s="117" t="s">
        <v>19</v>
      </c>
      <c r="Q10" s="29"/>
      <c r="R10" s="75"/>
      <c r="S10" s="30"/>
      <c r="T10" s="27"/>
      <c r="U10" s="24"/>
      <c r="V10" s="24"/>
      <c r="W10" s="31"/>
      <c r="X10" s="32"/>
      <c r="Y10" s="33" t="s">
        <v>103</v>
      </c>
    </row>
    <row r="11" spans="1:25" ht="12.75">
      <c r="A11" s="128" t="s">
        <v>79</v>
      </c>
      <c r="B11" s="91" t="s">
        <v>46</v>
      </c>
      <c r="C11" s="175">
        <f t="shared" si="0"/>
        <v>18</v>
      </c>
      <c r="D11" s="173">
        <f t="shared" si="1"/>
        <v>8</v>
      </c>
      <c r="E11" s="173">
        <f t="shared" si="2"/>
        <v>6</v>
      </c>
      <c r="F11" s="174">
        <f t="shared" si="3"/>
        <v>4</v>
      </c>
      <c r="G11" s="86">
        <v>2</v>
      </c>
      <c r="H11" s="89"/>
      <c r="I11" s="86"/>
      <c r="J11" s="120" t="s">
        <v>58</v>
      </c>
      <c r="K11" s="44">
        <v>6</v>
      </c>
      <c r="L11" s="115"/>
      <c r="M11" s="116">
        <v>6</v>
      </c>
      <c r="N11" s="126">
        <v>4</v>
      </c>
      <c r="O11" s="115"/>
      <c r="P11" s="121" t="s">
        <v>58</v>
      </c>
      <c r="Q11" s="118" t="s">
        <v>21</v>
      </c>
      <c r="R11" s="119"/>
      <c r="S11" s="120"/>
      <c r="T11" s="115"/>
      <c r="U11" s="116"/>
      <c r="V11" s="116"/>
      <c r="W11" s="121"/>
      <c r="X11" s="118"/>
      <c r="Y11" s="123" t="s">
        <v>27</v>
      </c>
    </row>
    <row r="12" spans="1:25" ht="12.75">
      <c r="A12" s="129" t="s">
        <v>113</v>
      </c>
      <c r="B12" s="91" t="s">
        <v>129</v>
      </c>
      <c r="C12" s="175">
        <f t="shared" si="0"/>
      </c>
      <c r="D12" s="173">
        <f t="shared" si="1"/>
      </c>
      <c r="E12" s="173">
        <f t="shared" si="2"/>
      </c>
      <c r="F12" s="174">
        <f t="shared" si="3"/>
      </c>
      <c r="G12" s="93"/>
      <c r="H12" s="91"/>
      <c r="I12" s="93"/>
      <c r="J12" s="114"/>
      <c r="K12" s="44"/>
      <c r="L12" s="115"/>
      <c r="M12" s="116"/>
      <c r="N12" s="44"/>
      <c r="O12" s="115"/>
      <c r="P12" s="117" t="s">
        <v>19</v>
      </c>
      <c r="Q12" s="122"/>
      <c r="R12" s="124"/>
      <c r="S12" s="120"/>
      <c r="T12" s="115"/>
      <c r="U12" s="116"/>
      <c r="V12" s="116"/>
      <c r="W12" s="117"/>
      <c r="X12" s="122"/>
      <c r="Y12" s="125" t="s">
        <v>75</v>
      </c>
    </row>
    <row r="13" spans="1:25" ht="12.75">
      <c r="A13" s="94" t="s">
        <v>130</v>
      </c>
      <c r="B13" s="182" t="s">
        <v>131</v>
      </c>
      <c r="C13" s="175">
        <f t="shared" si="0"/>
        <v>8</v>
      </c>
      <c r="D13" s="173">
        <f t="shared" si="1"/>
      </c>
      <c r="E13" s="173">
        <f t="shared" si="2"/>
      </c>
      <c r="F13" s="174">
        <f t="shared" si="3"/>
        <v>8</v>
      </c>
      <c r="G13" s="92"/>
      <c r="H13" s="34"/>
      <c r="I13" s="85"/>
      <c r="J13" s="95"/>
      <c r="K13" s="36"/>
      <c r="L13" s="96"/>
      <c r="M13" s="97"/>
      <c r="N13" s="36"/>
      <c r="O13" s="96"/>
      <c r="P13" s="98"/>
      <c r="Q13" s="99"/>
      <c r="R13" s="100"/>
      <c r="S13" s="101"/>
      <c r="T13" s="96"/>
      <c r="U13" s="97"/>
      <c r="V13" s="97">
        <v>8</v>
      </c>
      <c r="W13" s="98" t="s">
        <v>50</v>
      </c>
      <c r="X13" s="99"/>
      <c r="Y13" s="33" t="s">
        <v>27</v>
      </c>
    </row>
    <row r="14" spans="1:25" ht="15.75" customHeight="1" thickBot="1">
      <c r="A14" s="49" t="s">
        <v>132</v>
      </c>
      <c r="B14" s="112" t="s">
        <v>97</v>
      </c>
      <c r="C14" s="176">
        <f t="shared" si="0"/>
      </c>
      <c r="D14" s="177">
        <f t="shared" si="1"/>
      </c>
      <c r="E14" s="177">
        <f t="shared" si="2"/>
      </c>
      <c r="F14" s="178">
        <f t="shared" si="3"/>
      </c>
      <c r="G14" s="90"/>
      <c r="H14" s="179"/>
      <c r="I14" s="90"/>
      <c r="J14" s="82"/>
      <c r="K14" s="51"/>
      <c r="L14" s="52"/>
      <c r="M14" s="53"/>
      <c r="N14" s="51"/>
      <c r="O14" s="52"/>
      <c r="P14" s="54"/>
      <c r="Q14" s="58"/>
      <c r="R14" s="113"/>
      <c r="S14" s="56"/>
      <c r="T14" s="52"/>
      <c r="U14" s="53"/>
      <c r="V14" s="53"/>
      <c r="W14" s="183" t="s">
        <v>50</v>
      </c>
      <c r="X14" s="58"/>
      <c r="Y14" s="59" t="s">
        <v>27</v>
      </c>
    </row>
    <row r="15" spans="1:25" ht="12.75">
      <c r="A15" s="64"/>
      <c r="B15" s="65"/>
      <c r="C15" s="66"/>
      <c r="D15" s="66"/>
      <c r="E15" s="66"/>
      <c r="F15" s="66"/>
      <c r="G15" s="65"/>
      <c r="H15" s="67"/>
      <c r="I15" s="67"/>
      <c r="J15" s="68"/>
      <c r="K15" s="65"/>
      <c r="L15" s="65"/>
      <c r="M15" s="65"/>
      <c r="N15" s="65"/>
      <c r="O15" s="65"/>
      <c r="P15" s="69"/>
      <c r="Q15" s="69"/>
      <c r="R15" s="69"/>
      <c r="S15" s="68"/>
      <c r="T15" s="65"/>
      <c r="U15" s="65"/>
      <c r="V15" s="65"/>
      <c r="W15" s="70"/>
      <c r="X15" s="70"/>
      <c r="Y15" s="65"/>
    </row>
    <row r="16" spans="1:24" ht="12.75">
      <c r="A16" s="5" t="s">
        <v>28</v>
      </c>
      <c r="E16" s="4" t="s">
        <v>89</v>
      </c>
      <c r="F16" s="3"/>
      <c r="Q16" s="72" t="s">
        <v>90</v>
      </c>
      <c r="R16" s="72"/>
      <c r="X16" s="73" t="s">
        <v>91</v>
      </c>
    </row>
    <row r="21" spans="2:25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35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:35" ht="58.5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2:3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2:3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26:35" ht="12.75">
      <c r="Z30"/>
      <c r="AA30"/>
      <c r="AB30"/>
      <c r="AC30"/>
      <c r="AD30"/>
      <c r="AE30"/>
      <c r="AF30"/>
      <c r="AG30"/>
      <c r="AH30"/>
      <c r="AI30"/>
    </row>
    <row r="31" spans="26:35" ht="12.75">
      <c r="Z31"/>
      <c r="AA31"/>
      <c r="AB31"/>
      <c r="AC31"/>
      <c r="AD31"/>
      <c r="AE31"/>
      <c r="AF31"/>
      <c r="AG31"/>
      <c r="AH31"/>
      <c r="AI31"/>
    </row>
    <row r="32" spans="26:35" ht="12.75">
      <c r="Z32"/>
      <c r="AA32"/>
      <c r="AB32"/>
      <c r="AC32"/>
      <c r="AD32"/>
      <c r="AE32"/>
      <c r="AF32"/>
      <c r="AG32"/>
      <c r="AH32"/>
      <c r="AI32"/>
    </row>
  </sheetData>
  <sheetProtection/>
  <mergeCells count="12">
    <mergeCell ref="G7:H7"/>
    <mergeCell ref="I7:Q7"/>
    <mergeCell ref="R7:X7"/>
    <mergeCell ref="Y7:Y8"/>
    <mergeCell ref="A4:B4"/>
    <mergeCell ref="D4:E4"/>
    <mergeCell ref="W4:Y4"/>
    <mergeCell ref="K6:T6"/>
    <mergeCell ref="W6:Y6"/>
    <mergeCell ref="A7:A8"/>
    <mergeCell ref="B7:B8"/>
    <mergeCell ref="C7:F7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2021-10-01T07:27:42Z</cp:lastPrinted>
  <dcterms:created xsi:type="dcterms:W3CDTF">1996-10-08T23:32:33Z</dcterms:created>
  <dcterms:modified xsi:type="dcterms:W3CDTF">2021-10-01T07:28:26Z</dcterms:modified>
  <cp:category/>
  <cp:version/>
  <cp:contentType/>
  <cp:contentStatus/>
</cp:coreProperties>
</file>