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1115" windowHeight="6030" tabRatio="854" activeTab="4"/>
  </bookViews>
  <sheets>
    <sheet name="Курс 1" sheetId="15" r:id="rId1"/>
    <sheet name="Курс 2" sheetId="16" r:id="rId2"/>
    <sheet name="Курс 3" sheetId="17" r:id="rId3"/>
    <sheet name="Курс 4" sheetId="18" r:id="rId4"/>
    <sheet name="Курс 5" sheetId="19" r:id="rId5"/>
  </sheets>
  <definedNames>
    <definedName name="_xlnm.Print_Area" localSheetId="0">'Курс 1'!$A$1:$AC$22</definedName>
  </definedNames>
  <calcPr calcId="145621"/>
</workbook>
</file>

<file path=xl/calcChain.xml><?xml version="1.0" encoding="utf-8"?>
<calcChain xmlns="http://schemas.openxmlformats.org/spreadsheetml/2006/main">
  <c r="D11" i="19" l="1"/>
  <c r="C11" i="19" s="1"/>
  <c r="E11" i="19"/>
  <c r="F11" i="19"/>
  <c r="G11" i="19"/>
  <c r="D12" i="19"/>
  <c r="C12" i="19" s="1"/>
  <c r="E12" i="19"/>
  <c r="F12" i="19"/>
  <c r="G12" i="19"/>
  <c r="D13" i="19"/>
  <c r="E13" i="19"/>
  <c r="F13" i="19"/>
  <c r="G13" i="19"/>
  <c r="D14" i="19"/>
  <c r="C14" i="19" s="1"/>
  <c r="E14" i="19"/>
  <c r="F14" i="19"/>
  <c r="G14" i="19"/>
  <c r="D15" i="19"/>
  <c r="E15" i="19"/>
  <c r="F15" i="19"/>
  <c r="G15" i="19"/>
  <c r="D16" i="19"/>
  <c r="C16" i="19" s="1"/>
  <c r="E16" i="19"/>
  <c r="F16" i="19"/>
  <c r="G16" i="19"/>
  <c r="D17" i="19"/>
  <c r="E17" i="19"/>
  <c r="F17" i="19"/>
  <c r="C17" i="19" s="1"/>
  <c r="G17" i="19"/>
  <c r="G10" i="19"/>
  <c r="F10" i="19"/>
  <c r="E10" i="19"/>
  <c r="D10" i="19"/>
  <c r="C10" i="19"/>
  <c r="D9" i="18"/>
  <c r="C9" i="18" s="1"/>
  <c r="E9" i="18"/>
  <c r="F9" i="18"/>
  <c r="G9" i="18"/>
  <c r="D10" i="18"/>
  <c r="C10" i="18" s="1"/>
  <c r="E10" i="18"/>
  <c r="F10" i="18"/>
  <c r="G10" i="18"/>
  <c r="D12" i="18"/>
  <c r="C12" i="18" s="1"/>
  <c r="E12" i="18"/>
  <c r="F12" i="18"/>
  <c r="G12" i="18"/>
  <c r="D13" i="18"/>
  <c r="E13" i="18"/>
  <c r="F13" i="18"/>
  <c r="G13" i="18"/>
  <c r="C13" i="18" s="1"/>
  <c r="D14" i="18"/>
  <c r="E14" i="18"/>
  <c r="C14" i="18" s="1"/>
  <c r="F14" i="18"/>
  <c r="G14" i="18"/>
  <c r="D15" i="18"/>
  <c r="C15" i="18" s="1"/>
  <c r="E15" i="18"/>
  <c r="F15" i="18"/>
  <c r="G15" i="18"/>
  <c r="D16" i="18"/>
  <c r="C16" i="18" s="1"/>
  <c r="E16" i="18"/>
  <c r="F16" i="18"/>
  <c r="G16" i="18"/>
  <c r="D17" i="18"/>
  <c r="E17" i="18"/>
  <c r="F17" i="18"/>
  <c r="G17" i="18"/>
  <c r="C17" i="18" s="1"/>
  <c r="G11" i="18"/>
  <c r="F11" i="18"/>
  <c r="E11" i="18"/>
  <c r="D11" i="18"/>
  <c r="C11" i="18"/>
  <c r="D9" i="17"/>
  <c r="C9" i="17" s="1"/>
  <c r="E9" i="17"/>
  <c r="F9" i="17"/>
  <c r="G9" i="17"/>
  <c r="D11" i="17"/>
  <c r="C11" i="17" s="1"/>
  <c r="E11" i="17"/>
  <c r="F11" i="17"/>
  <c r="G11" i="17"/>
  <c r="D12" i="17"/>
  <c r="E12" i="17"/>
  <c r="F12" i="17"/>
  <c r="G12" i="17"/>
  <c r="D13" i="17"/>
  <c r="E13" i="17"/>
  <c r="F13" i="17"/>
  <c r="G13" i="17"/>
  <c r="C13" i="17" s="1"/>
  <c r="D14" i="17"/>
  <c r="C14" i="17" s="1"/>
  <c r="E14" i="17"/>
  <c r="F14" i="17"/>
  <c r="G14" i="17"/>
  <c r="D15" i="17"/>
  <c r="C15" i="17" s="1"/>
  <c r="E15" i="17"/>
  <c r="F15" i="17"/>
  <c r="G15" i="17"/>
  <c r="D16" i="17"/>
  <c r="C16" i="17" s="1"/>
  <c r="E16" i="17"/>
  <c r="F16" i="17"/>
  <c r="G16" i="17"/>
  <c r="D17" i="17"/>
  <c r="E17" i="17"/>
  <c r="F17" i="17"/>
  <c r="G17" i="17"/>
  <c r="C17" i="17" s="1"/>
  <c r="D18" i="17"/>
  <c r="E18" i="17"/>
  <c r="C18" i="17" s="1"/>
  <c r="F18" i="17"/>
  <c r="G18" i="17"/>
  <c r="D19" i="17"/>
  <c r="C19" i="17" s="1"/>
  <c r="E19" i="17"/>
  <c r="F19" i="17"/>
  <c r="G19" i="17"/>
  <c r="D20" i="17"/>
  <c r="C20" i="17" s="1"/>
  <c r="E20" i="17"/>
  <c r="F20" i="17"/>
  <c r="G20" i="17"/>
  <c r="D21" i="17"/>
  <c r="E21" i="17"/>
  <c r="F21" i="17"/>
  <c r="G21" i="17"/>
  <c r="C21" i="17" s="1"/>
  <c r="G10" i="17"/>
  <c r="F10" i="17"/>
  <c r="C10" i="17" s="1"/>
  <c r="E10" i="17"/>
  <c r="D10" i="17"/>
  <c r="D9" i="15"/>
  <c r="C9" i="15" s="1"/>
  <c r="E9" i="15"/>
  <c r="F9" i="15"/>
  <c r="G9" i="15"/>
  <c r="D10" i="15"/>
  <c r="C10" i="15" s="1"/>
  <c r="E10" i="15"/>
  <c r="F10" i="15"/>
  <c r="G10" i="15"/>
  <c r="D11" i="15"/>
  <c r="E11" i="15"/>
  <c r="C11" i="15" s="1"/>
  <c r="F11" i="15"/>
  <c r="G11" i="15"/>
  <c r="D12" i="15"/>
  <c r="C12" i="15" s="1"/>
  <c r="E12" i="15"/>
  <c r="F12" i="15"/>
  <c r="G12" i="15"/>
  <c r="D13" i="15"/>
  <c r="C13" i="15" s="1"/>
  <c r="E13" i="15"/>
  <c r="F13" i="15"/>
  <c r="G13" i="15"/>
  <c r="D14" i="15"/>
  <c r="C14" i="15" s="1"/>
  <c r="E14" i="15"/>
  <c r="F14" i="15"/>
  <c r="G14" i="15"/>
  <c r="D15" i="15"/>
  <c r="E15" i="15"/>
  <c r="F15" i="15"/>
  <c r="G15" i="15"/>
  <c r="C15" i="15" s="1"/>
  <c r="D17" i="15"/>
  <c r="C17" i="15" s="1"/>
  <c r="E17" i="15"/>
  <c r="F17" i="15"/>
  <c r="G17" i="15"/>
  <c r="D18" i="15"/>
  <c r="E18" i="15"/>
  <c r="F18" i="15"/>
  <c r="G18" i="15"/>
  <c r="C18" i="15" s="1"/>
  <c r="D19" i="15"/>
  <c r="E19" i="15"/>
  <c r="C19" i="15" s="1"/>
  <c r="F19" i="15"/>
  <c r="G19" i="15"/>
  <c r="D20" i="15"/>
  <c r="C20" i="15" s="1"/>
  <c r="E20" i="15"/>
  <c r="F20" i="15"/>
  <c r="G20" i="15"/>
  <c r="G16" i="15"/>
  <c r="F16" i="15"/>
  <c r="C16" i="15" s="1"/>
  <c r="E16" i="15"/>
  <c r="D16" i="15"/>
  <c r="G9" i="16"/>
  <c r="G10" i="16"/>
  <c r="G11" i="16"/>
  <c r="G13" i="16"/>
  <c r="G14" i="16"/>
  <c r="C14" i="16" s="1"/>
  <c r="G15" i="16"/>
  <c r="C15" i="16" s="1"/>
  <c r="G16" i="16"/>
  <c r="G17" i="16"/>
  <c r="G18" i="16"/>
  <c r="G19" i="16"/>
  <c r="C19" i="16" s="1"/>
  <c r="G20" i="16"/>
  <c r="G21" i="16"/>
  <c r="G12" i="16"/>
  <c r="C12" i="16" s="1"/>
  <c r="D12" i="16"/>
  <c r="E12" i="16"/>
  <c r="F12" i="16"/>
  <c r="C9" i="16"/>
  <c r="C10" i="16"/>
  <c r="C11" i="16"/>
  <c r="C16" i="16"/>
  <c r="C17" i="16"/>
  <c r="C18" i="16"/>
  <c r="C20" i="16"/>
  <c r="C21" i="16"/>
  <c r="D13" i="16"/>
  <c r="E13" i="16"/>
  <c r="F13" i="16"/>
  <c r="C13" i="16" s="1"/>
  <c r="C15" i="19" l="1"/>
  <c r="C13" i="19"/>
  <c r="C12" i="17"/>
  <c r="D21" i="16"/>
  <c r="E21" i="16"/>
  <c r="F21" i="16"/>
  <c r="D16" i="16"/>
  <c r="E16" i="16"/>
  <c r="F16" i="16"/>
  <c r="D17" i="16"/>
  <c r="E17" i="16"/>
  <c r="F17" i="16"/>
  <c r="D18" i="16"/>
  <c r="E18" i="16"/>
  <c r="F18" i="16"/>
  <c r="D19" i="16"/>
  <c r="E19" i="16"/>
  <c r="F19" i="16"/>
  <c r="F20" i="16"/>
  <c r="E20" i="16"/>
  <c r="D20" i="16"/>
  <c r="F15" i="16"/>
  <c r="E15" i="16"/>
  <c r="D15" i="16"/>
  <c r="F14" i="16"/>
  <c r="E14" i="16"/>
  <c r="D14" i="16"/>
  <c r="F11" i="16"/>
  <c r="E11" i="16"/>
  <c r="D11" i="16"/>
  <c r="F10" i="16"/>
  <c r="E10" i="16"/>
  <c r="D10" i="16"/>
  <c r="F9" i="16"/>
  <c r="E9" i="16"/>
  <c r="D9" i="16"/>
</calcChain>
</file>

<file path=xl/sharedStrings.xml><?xml version="1.0" encoding="utf-8"?>
<sst xmlns="http://schemas.openxmlformats.org/spreadsheetml/2006/main" count="521" uniqueCount="123">
  <si>
    <t>всего</t>
  </si>
  <si>
    <t>лекций</t>
  </si>
  <si>
    <t>лаборат. занятий</t>
  </si>
  <si>
    <t>практич. занятий</t>
  </si>
  <si>
    <t>зачеты</t>
  </si>
  <si>
    <t xml:space="preserve">экзамены </t>
  </si>
  <si>
    <t>Наименование дисциплин</t>
  </si>
  <si>
    <t>Учебный график</t>
  </si>
  <si>
    <t>"Утверждаю"</t>
  </si>
  <si>
    <t>Иностранный язык</t>
  </si>
  <si>
    <t>зач</t>
  </si>
  <si>
    <t>*</t>
  </si>
  <si>
    <t>экз</t>
  </si>
  <si>
    <t>к.р.</t>
  </si>
  <si>
    <t>Белгородский государственный технологический университет им. В.Г. Шухова</t>
  </si>
  <si>
    <t>Количество часов по заочной системе обучения на год</t>
  </si>
  <si>
    <t xml:space="preserve">Первый проректор </t>
  </si>
  <si>
    <t>Установоч-ная сессия</t>
  </si>
  <si>
    <t>Зимняя лабораторно - экзаменационная сессия</t>
  </si>
  <si>
    <t>Летняя лабораторно-экзаменационная сессия</t>
  </si>
  <si>
    <t>Кафедра</t>
  </si>
  <si>
    <t>ТМН</t>
  </si>
  <si>
    <t>Минобрнауки России</t>
  </si>
  <si>
    <t>Директор ИЗО</t>
  </si>
  <si>
    <t>По направлению</t>
  </si>
  <si>
    <t>первый курс</t>
  </si>
  <si>
    <t>Трудоем-кость по ГОС (ЗЕ)</t>
  </si>
  <si>
    <t>История</t>
  </si>
  <si>
    <t>144 (4)</t>
  </si>
  <si>
    <t>Философия</t>
  </si>
  <si>
    <t>Ин.яз.</t>
  </si>
  <si>
    <t>72 (2)</t>
  </si>
  <si>
    <t>Микроэкономика</t>
  </si>
  <si>
    <t>Соц.упр.</t>
  </si>
  <si>
    <t>ЭОП</t>
  </si>
  <si>
    <t>Макроэкономика</t>
  </si>
  <si>
    <t>Безопасность жизнедеятельности</t>
  </si>
  <si>
    <t>108 (3)</t>
  </si>
  <si>
    <t>БЖД</t>
  </si>
  <si>
    <t>180 (5)</t>
  </si>
  <si>
    <t>ВМ</t>
  </si>
  <si>
    <t>номер РГЗ</t>
  </si>
  <si>
    <t>номер ИДЗ</t>
  </si>
  <si>
    <t>252 (7)</t>
  </si>
  <si>
    <t>Правоведение</t>
  </si>
  <si>
    <t>38.03.05</t>
  </si>
  <si>
    <t>"Бизнес-информатика"</t>
  </si>
  <si>
    <t>Линейная алгебра</t>
  </si>
  <si>
    <t>Дискретная математика</t>
  </si>
  <si>
    <t>Математический анализ</t>
  </si>
  <si>
    <t>Теоретические основы информатики</t>
  </si>
  <si>
    <t>Программирование</t>
  </si>
  <si>
    <t>второй курс</t>
  </si>
  <si>
    <t>Социология</t>
  </si>
  <si>
    <t>Дифференциальные и разностные уравнения</t>
  </si>
  <si>
    <t>Теория вероятностей и математическая статистика</t>
  </si>
  <si>
    <t>Вычислительные системы, сети и телекоммуникации</t>
  </si>
  <si>
    <t>Экономика фирмы</t>
  </si>
  <si>
    <t>216 (6)</t>
  </si>
  <si>
    <t>Менеджмент</t>
  </si>
  <si>
    <t>МВД</t>
  </si>
  <si>
    <t>Общая теория систем</t>
  </si>
  <si>
    <t>Анализ данных</t>
  </si>
  <si>
    <t>д.зач</t>
  </si>
  <si>
    <t>Базы данных</t>
  </si>
  <si>
    <t>Объектно-ориентированный анализ и программирование</t>
  </si>
  <si>
    <t xml:space="preserve">108 (3) </t>
  </si>
  <si>
    <t>ИТ-инфраструктура предприятия</t>
  </si>
  <si>
    <t>Информационное право</t>
  </si>
  <si>
    <t>Учебная практика</t>
  </si>
  <si>
    <t>108  (3)     2 недели</t>
  </si>
  <si>
    <t>Институт заочного образования</t>
  </si>
  <si>
    <t>Спесивцева С.Е.</t>
  </si>
  <si>
    <t>Директор ДОП</t>
  </si>
  <si>
    <t>Дороганов Е.А.</t>
  </si>
  <si>
    <t>третий курс</t>
  </si>
  <si>
    <t>Исследование операций</t>
  </si>
  <si>
    <t>ФиС</t>
  </si>
  <si>
    <t>Деловые коммуникации</t>
  </si>
  <si>
    <t>Бухгалтерский учет</t>
  </si>
  <si>
    <t>Бух.уч.</t>
  </si>
  <si>
    <t>Финансы</t>
  </si>
  <si>
    <t>ФМ</t>
  </si>
  <si>
    <t>Архитектура предприятия</t>
  </si>
  <si>
    <t>Рынки информационно-коммуникативных технологий и организация продаж</t>
  </si>
  <si>
    <t>Маркет.</t>
  </si>
  <si>
    <t>Управление ИТ-сервисами и контентом</t>
  </si>
  <si>
    <t>Системы поддержки принятия решений</t>
  </si>
  <si>
    <t>Технологическое предпринимательство</t>
  </si>
  <si>
    <t>Интернет-технологии в управлении предприятием</t>
  </si>
  <si>
    <t>Налоги и налогообложение</t>
  </si>
  <si>
    <t>Маркетинг</t>
  </si>
  <si>
    <t>216  (6)     4 недели</t>
  </si>
  <si>
    <t xml:space="preserve">Физическая культура и спорт </t>
  </si>
  <si>
    <t>четвертый курс</t>
  </si>
  <si>
    <t>Моделирование бизнес-процессов</t>
  </si>
  <si>
    <t>Анализ и диагностика финансово-хозяйственной деятельности предприятия</t>
  </si>
  <si>
    <t>Организация, нормирование и оплата труда персонала фирмы</t>
  </si>
  <si>
    <t>Эффективность управления инвестиционной деятельностью</t>
  </si>
  <si>
    <t>Документирование управленческой деятельности</t>
  </si>
  <si>
    <t>СУ</t>
  </si>
  <si>
    <t>Планирование на предприятии</t>
  </si>
  <si>
    <t xml:space="preserve">Организация предпринимательской деятельности </t>
  </si>
  <si>
    <t>Экономика и эффективность информационных систем</t>
  </si>
  <si>
    <t>Информационные системы управления производственной компанией</t>
  </si>
  <si>
    <t>Производственная практика 2</t>
  </si>
  <si>
    <t>Е.И. Евтушенко</t>
  </si>
  <si>
    <t>Производственная практика 1</t>
  </si>
  <si>
    <t>2020/2021 уч. год.</t>
  </si>
  <si>
    <t>Пятый курс</t>
  </si>
  <si>
    <t>Управление жизненным циклом информационных систем</t>
  </si>
  <si>
    <t>Электронный бизнес</t>
  </si>
  <si>
    <t>Информационная безопасность</t>
  </si>
  <si>
    <t>Управление проектами</t>
  </si>
  <si>
    <t>Управление инновациями</t>
  </si>
  <si>
    <t>Управление стоимостью компании</t>
  </si>
  <si>
    <t>Конкурентоспособность электронного предприятия</t>
  </si>
  <si>
    <t>Экономическая безопасность</t>
  </si>
  <si>
    <t xml:space="preserve">Преддипломная практика </t>
  </si>
  <si>
    <t>Элективные дисциплины по физической культуре и спорту</t>
  </si>
  <si>
    <t>ФВС</t>
  </si>
  <si>
    <t>консультации</t>
  </si>
  <si>
    <t>2021/2022 уч.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</si>
</sst>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yr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i/>
      <sz val="9"/>
      <name val="Times New Roman"/>
      <family val="1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u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29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6" fillId="2" borderId="16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Fill="1"/>
    <xf numFmtId="0" fontId="3" fillId="0" borderId="33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left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51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vertical="center" textRotation="90" wrapText="1"/>
    </xf>
    <xf numFmtId="0" fontId="9" fillId="0" borderId="46" xfId="0" applyFont="1" applyBorder="1" applyAlignment="1">
      <alignment horizontal="center" vertical="center" textRotation="90" wrapText="1"/>
    </xf>
    <xf numFmtId="0" fontId="9" fillId="0" borderId="45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52" xfId="0" applyFont="1" applyBorder="1" applyAlignment="1">
      <alignment horizontal="center" vertical="center" textRotation="90" wrapText="1"/>
    </xf>
    <xf numFmtId="0" fontId="9" fillId="0" borderId="47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center" vertical="center" textRotation="90" wrapText="1"/>
    </xf>
    <xf numFmtId="0" fontId="9" fillId="0" borderId="42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60" xfId="0" applyFont="1" applyBorder="1" applyAlignment="1">
      <alignment horizontal="center" vertical="center" textRotation="90" wrapText="1"/>
    </xf>
    <xf numFmtId="0" fontId="3" fillId="0" borderId="1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textRotation="90" wrapText="1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49" fontId="3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5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90" wrapText="1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60" xfId="0" applyFont="1" applyFill="1" applyBorder="1" applyAlignment="1">
      <alignment horizontal="center" vertical="center" textRotation="90" wrapText="1"/>
    </xf>
    <xf numFmtId="0" fontId="2" fillId="3" borderId="5" xfId="0" applyFont="1" applyFill="1" applyBorder="1" applyAlignment="1">
      <alignment horizontal="center" vertical="center" textRotation="90" wrapText="1"/>
    </xf>
    <xf numFmtId="0" fontId="2" fillId="3" borderId="29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31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10" fillId="3" borderId="0" xfId="0" applyFont="1" applyFill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2"/>
  <sheetViews>
    <sheetView zoomScaleNormal="100" zoomScaleSheetLayoutView="100" workbookViewId="0">
      <selection activeCell="E8" sqref="E8"/>
    </sheetView>
  </sheetViews>
  <sheetFormatPr defaultRowHeight="12.75" x14ac:dyDescent="0.2"/>
  <cols>
    <col min="1" max="1" width="30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7" s="51" customFormat="1" x14ac:dyDescent="0.2">
      <c r="A1" s="155"/>
      <c r="B1" s="155"/>
      <c r="C1" s="155"/>
      <c r="D1" s="156"/>
      <c r="E1" s="156"/>
      <c r="F1" s="156"/>
      <c r="G1" s="156"/>
      <c r="H1" s="155" t="s">
        <v>22</v>
      </c>
      <c r="I1" s="155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5"/>
      <c r="U1" s="155"/>
      <c r="V1" s="155"/>
      <c r="W1" s="155"/>
      <c r="X1" s="157" t="s">
        <v>8</v>
      </c>
      <c r="Y1" s="157"/>
      <c r="Z1" s="157"/>
      <c r="AA1" s="157"/>
      <c r="AB1" s="157"/>
      <c r="AC1" s="155"/>
      <c r="AD1" s="11"/>
    </row>
    <row r="2" spans="1:47" s="51" customFormat="1" x14ac:dyDescent="0.2">
      <c r="A2" s="155"/>
      <c r="B2" s="158"/>
      <c r="C2" s="158"/>
      <c r="D2" s="158"/>
      <c r="E2" s="158"/>
      <c r="F2" s="158"/>
      <c r="G2" s="158"/>
      <c r="H2" s="155" t="s">
        <v>14</v>
      </c>
      <c r="I2" s="155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5"/>
      <c r="Y2" s="158"/>
      <c r="Z2" s="155" t="s">
        <v>16</v>
      </c>
      <c r="AA2" s="155"/>
      <c r="AB2" s="158"/>
      <c r="AC2" s="158"/>
      <c r="AD2" s="40"/>
    </row>
    <row r="3" spans="1:47" s="51" customFormat="1" x14ac:dyDescent="0.2">
      <c r="A3" s="155"/>
      <c r="B3" s="155"/>
      <c r="C3" s="155"/>
      <c r="D3" s="155"/>
      <c r="E3" s="155"/>
      <c r="F3" s="158" t="s">
        <v>7</v>
      </c>
      <c r="G3" s="158"/>
      <c r="H3" s="158"/>
      <c r="I3" s="158"/>
      <c r="J3" s="158"/>
      <c r="K3" s="158"/>
      <c r="L3" s="158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40"/>
    </row>
    <row r="4" spans="1:47" x14ac:dyDescent="0.2">
      <c r="A4" s="159" t="s">
        <v>24</v>
      </c>
      <c r="B4" s="159"/>
      <c r="C4" s="158"/>
      <c r="D4" s="160" t="s">
        <v>45</v>
      </c>
      <c r="E4" s="160"/>
      <c r="F4" s="155"/>
      <c r="G4" s="155"/>
      <c r="H4" s="156" t="s">
        <v>46</v>
      </c>
      <c r="I4" s="156"/>
      <c r="J4" s="161"/>
      <c r="K4" s="161"/>
      <c r="L4" s="161"/>
      <c r="M4" s="162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6" t="s">
        <v>106</v>
      </c>
      <c r="AC4" s="156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</row>
    <row r="5" spans="1:47" x14ac:dyDescent="0.2">
      <c r="A5" s="155"/>
      <c r="B5" s="155"/>
      <c r="C5" s="155"/>
      <c r="D5" s="155"/>
      <c r="E5" s="155"/>
      <c r="F5" s="155"/>
      <c r="G5" s="155"/>
      <c r="H5" s="156"/>
      <c r="I5" s="158"/>
      <c r="J5" s="158"/>
      <c r="K5" s="158"/>
      <c r="L5" s="158"/>
      <c r="M5" s="158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7" ht="13.5" thickBot="1" x14ac:dyDescent="0.25">
      <c r="A6" s="155"/>
      <c r="B6" s="155"/>
      <c r="C6" s="155"/>
      <c r="D6" s="155"/>
      <c r="E6" s="155"/>
      <c r="F6" s="155"/>
      <c r="G6" s="155"/>
      <c r="H6" s="157" t="s">
        <v>25</v>
      </c>
      <c r="I6" s="157"/>
      <c r="J6" s="157"/>
      <c r="K6" s="157"/>
      <c r="L6" s="157"/>
      <c r="M6" s="163" t="s">
        <v>71</v>
      </c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55"/>
      <c r="Y6" s="155"/>
      <c r="Z6" s="264" t="s">
        <v>108</v>
      </c>
      <c r="AA6" s="158"/>
      <c r="AB6" s="158"/>
      <c r="AC6" s="158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</row>
    <row r="7" spans="1:47" ht="43.5" customHeight="1" thickBot="1" x14ac:dyDescent="0.25">
      <c r="A7" s="164" t="s">
        <v>6</v>
      </c>
      <c r="B7" s="165" t="s">
        <v>26</v>
      </c>
      <c r="C7" s="166" t="s">
        <v>15</v>
      </c>
      <c r="D7" s="167"/>
      <c r="E7" s="167"/>
      <c r="F7" s="167"/>
      <c r="G7" s="168"/>
      <c r="H7" s="166" t="s">
        <v>17</v>
      </c>
      <c r="I7" s="167"/>
      <c r="J7" s="168"/>
      <c r="K7" s="166" t="s">
        <v>18</v>
      </c>
      <c r="L7" s="167"/>
      <c r="M7" s="167"/>
      <c r="N7" s="167"/>
      <c r="O7" s="167"/>
      <c r="P7" s="167"/>
      <c r="Q7" s="167"/>
      <c r="R7" s="167"/>
      <c r="S7" s="167"/>
      <c r="T7" s="168"/>
      <c r="U7" s="166" t="s">
        <v>19</v>
      </c>
      <c r="V7" s="167"/>
      <c r="W7" s="167"/>
      <c r="X7" s="167"/>
      <c r="Y7" s="167"/>
      <c r="Z7" s="167"/>
      <c r="AA7" s="167"/>
      <c r="AB7" s="168"/>
      <c r="AC7" s="164" t="s">
        <v>20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</row>
    <row r="8" spans="1:47" ht="71.25" thickBot="1" x14ac:dyDescent="0.25">
      <c r="A8" s="169"/>
      <c r="B8" s="170"/>
      <c r="C8" s="171" t="s">
        <v>0</v>
      </c>
      <c r="D8" s="172" t="s">
        <v>1</v>
      </c>
      <c r="E8" s="172" t="s">
        <v>2</v>
      </c>
      <c r="F8" s="173" t="s">
        <v>3</v>
      </c>
      <c r="G8" s="174" t="s">
        <v>121</v>
      </c>
      <c r="H8" s="175" t="s">
        <v>1</v>
      </c>
      <c r="I8" s="172" t="s">
        <v>2</v>
      </c>
      <c r="J8" s="173" t="s">
        <v>3</v>
      </c>
      <c r="K8" s="176" t="s">
        <v>41</v>
      </c>
      <c r="L8" s="176" t="s">
        <v>42</v>
      </c>
      <c r="M8" s="177" t="s">
        <v>1</v>
      </c>
      <c r="N8" s="178"/>
      <c r="O8" s="172" t="s">
        <v>2</v>
      </c>
      <c r="P8" s="179" t="s">
        <v>3</v>
      </c>
      <c r="Q8" s="180"/>
      <c r="R8" s="172" t="s">
        <v>4</v>
      </c>
      <c r="S8" s="174" t="s">
        <v>121</v>
      </c>
      <c r="T8" s="173" t="s">
        <v>5</v>
      </c>
      <c r="U8" s="176" t="s">
        <v>41</v>
      </c>
      <c r="V8" s="176" t="s">
        <v>42</v>
      </c>
      <c r="W8" s="178" t="s">
        <v>1</v>
      </c>
      <c r="X8" s="172" t="s">
        <v>2</v>
      </c>
      <c r="Y8" s="172" t="s">
        <v>3</v>
      </c>
      <c r="Z8" s="172" t="s">
        <v>4</v>
      </c>
      <c r="AA8" s="174" t="s">
        <v>121</v>
      </c>
      <c r="AB8" s="173" t="s">
        <v>5</v>
      </c>
      <c r="AC8" s="169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x14ac:dyDescent="0.2">
      <c r="A9" s="181" t="s">
        <v>29</v>
      </c>
      <c r="B9" s="182" t="s">
        <v>28</v>
      </c>
      <c r="C9" s="183">
        <f t="shared" ref="C9:C15" si="0">IF(SUM(D9,E9,F9,G9) &lt;&gt; 0,SUM(D9,E9,F9,G9),"")</f>
        <v>10</v>
      </c>
      <c r="D9" s="184">
        <f t="shared" ref="D9:D15" si="1">IF(SUM(H9,M9,W9) &lt;&gt; 0,SUM(H9,M9,W9),"")</f>
        <v>4</v>
      </c>
      <c r="E9" s="184" t="str">
        <f t="shared" ref="E9:E15" si="2">IF(SUM(I9,O9,X9) &lt;&gt; 0,SUM(I9,O9,X9),"")</f>
        <v/>
      </c>
      <c r="F9" s="184">
        <f t="shared" ref="F9:F15" si="3">IF(SUM(J9,P9,Y9) &lt;&gt; 0,SUM(J9,P9,Y9),"")</f>
        <v>4</v>
      </c>
      <c r="G9" s="182">
        <f t="shared" ref="G9:G15" si="4">IF(SUM(S9,AA9) &lt;&gt; 0,SUM(S9,AA9),"")</f>
        <v>2</v>
      </c>
      <c r="H9" s="185">
        <v>2</v>
      </c>
      <c r="I9" s="184"/>
      <c r="J9" s="186"/>
      <c r="K9" s="187"/>
      <c r="L9" s="188">
        <v>1</v>
      </c>
      <c r="M9" s="185">
        <v>2</v>
      </c>
      <c r="N9" s="189"/>
      <c r="O9" s="184"/>
      <c r="P9" s="186">
        <v>4</v>
      </c>
      <c r="Q9" s="189"/>
      <c r="R9" s="190"/>
      <c r="S9" s="191">
        <v>2</v>
      </c>
      <c r="T9" s="192" t="s">
        <v>12</v>
      </c>
      <c r="U9" s="193"/>
      <c r="V9" s="188"/>
      <c r="W9" s="189"/>
      <c r="X9" s="184"/>
      <c r="Y9" s="184"/>
      <c r="Z9" s="194"/>
      <c r="AA9" s="195"/>
      <c r="AB9" s="196"/>
      <c r="AC9" s="197" t="s">
        <v>21</v>
      </c>
      <c r="AD9" s="1"/>
    </row>
    <row r="10" spans="1:47" x14ac:dyDescent="0.2">
      <c r="A10" s="198" t="s">
        <v>27</v>
      </c>
      <c r="B10" s="199" t="s">
        <v>39</v>
      </c>
      <c r="C10" s="200">
        <f t="shared" si="0"/>
        <v>12</v>
      </c>
      <c r="D10" s="201">
        <f t="shared" si="1"/>
        <v>6</v>
      </c>
      <c r="E10" s="201" t="str">
        <f t="shared" si="2"/>
        <v/>
      </c>
      <c r="F10" s="201">
        <f t="shared" si="3"/>
        <v>4</v>
      </c>
      <c r="G10" s="199">
        <f t="shared" si="4"/>
        <v>2</v>
      </c>
      <c r="H10" s="202">
        <v>2</v>
      </c>
      <c r="I10" s="201"/>
      <c r="J10" s="203"/>
      <c r="K10" s="204"/>
      <c r="L10" s="205">
        <v>1</v>
      </c>
      <c r="M10" s="202">
        <v>4</v>
      </c>
      <c r="N10" s="206"/>
      <c r="O10" s="203"/>
      <c r="P10" s="203">
        <v>4</v>
      </c>
      <c r="Q10" s="206"/>
      <c r="R10" s="207"/>
      <c r="S10" s="208">
        <v>2</v>
      </c>
      <c r="T10" s="209" t="s">
        <v>12</v>
      </c>
      <c r="U10" s="210"/>
      <c r="V10" s="205"/>
      <c r="W10" s="206"/>
      <c r="X10" s="201"/>
      <c r="Y10" s="201"/>
      <c r="Z10" s="207"/>
      <c r="AA10" s="208"/>
      <c r="AB10" s="209"/>
      <c r="AC10" s="211" t="s">
        <v>33</v>
      </c>
      <c r="AD10" s="1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</row>
    <row r="11" spans="1:47" x14ac:dyDescent="0.2">
      <c r="A11" s="212" t="s">
        <v>32</v>
      </c>
      <c r="B11" s="213" t="s">
        <v>28</v>
      </c>
      <c r="C11" s="200">
        <f t="shared" si="0"/>
        <v>12</v>
      </c>
      <c r="D11" s="201">
        <f t="shared" si="1"/>
        <v>6</v>
      </c>
      <c r="E11" s="201" t="str">
        <f t="shared" si="2"/>
        <v/>
      </c>
      <c r="F11" s="201">
        <f t="shared" si="3"/>
        <v>6</v>
      </c>
      <c r="G11" s="199" t="str">
        <f t="shared" si="4"/>
        <v/>
      </c>
      <c r="H11" s="214">
        <v>2</v>
      </c>
      <c r="I11" s="215"/>
      <c r="J11" s="216"/>
      <c r="K11" s="217"/>
      <c r="L11" s="205">
        <v>1</v>
      </c>
      <c r="M11" s="214">
        <v>4</v>
      </c>
      <c r="N11" s="218"/>
      <c r="O11" s="215"/>
      <c r="P11" s="216">
        <v>6</v>
      </c>
      <c r="Q11" s="218"/>
      <c r="R11" s="219" t="s">
        <v>10</v>
      </c>
      <c r="S11" s="220"/>
      <c r="T11" s="221"/>
      <c r="U11" s="222"/>
      <c r="V11" s="205"/>
      <c r="W11" s="218"/>
      <c r="X11" s="215"/>
      <c r="Y11" s="215"/>
      <c r="Z11" s="223"/>
      <c r="AA11" s="224"/>
      <c r="AB11" s="221"/>
      <c r="AC11" s="211" t="s">
        <v>21</v>
      </c>
      <c r="AD11" s="1"/>
    </row>
    <row r="12" spans="1:47" x14ac:dyDescent="0.2">
      <c r="A12" s="198" t="s">
        <v>9</v>
      </c>
      <c r="B12" s="199" t="s">
        <v>43</v>
      </c>
      <c r="C12" s="200">
        <f t="shared" si="0"/>
        <v>14</v>
      </c>
      <c r="D12" s="201" t="str">
        <f t="shared" si="1"/>
        <v/>
      </c>
      <c r="E12" s="201" t="str">
        <f t="shared" si="2"/>
        <v/>
      </c>
      <c r="F12" s="201">
        <f t="shared" si="3"/>
        <v>14</v>
      </c>
      <c r="G12" s="199" t="str">
        <f t="shared" si="4"/>
        <v/>
      </c>
      <c r="H12" s="202"/>
      <c r="I12" s="201"/>
      <c r="J12" s="203">
        <v>2</v>
      </c>
      <c r="K12" s="204"/>
      <c r="L12" s="225">
        <v>1</v>
      </c>
      <c r="M12" s="202"/>
      <c r="N12" s="206"/>
      <c r="O12" s="201"/>
      <c r="P12" s="203">
        <v>6</v>
      </c>
      <c r="Q12" s="206"/>
      <c r="R12" s="219" t="s">
        <v>10</v>
      </c>
      <c r="S12" s="220"/>
      <c r="T12" s="226"/>
      <c r="U12" s="227"/>
      <c r="V12" s="225">
        <v>2</v>
      </c>
      <c r="W12" s="206"/>
      <c r="X12" s="201"/>
      <c r="Y12" s="201">
        <v>6</v>
      </c>
      <c r="Z12" s="207" t="s">
        <v>10</v>
      </c>
      <c r="AA12" s="208"/>
      <c r="AB12" s="209"/>
      <c r="AC12" s="228" t="s">
        <v>30</v>
      </c>
      <c r="AD12" s="1"/>
    </row>
    <row r="13" spans="1:47" x14ac:dyDescent="0.2">
      <c r="A13" s="198" t="s">
        <v>36</v>
      </c>
      <c r="B13" s="199" t="s">
        <v>37</v>
      </c>
      <c r="C13" s="200">
        <f t="shared" si="0"/>
        <v>8</v>
      </c>
      <c r="D13" s="201">
        <f t="shared" si="1"/>
        <v>4</v>
      </c>
      <c r="E13" s="201">
        <f t="shared" si="2"/>
        <v>2</v>
      </c>
      <c r="F13" s="201">
        <f t="shared" si="3"/>
        <v>2</v>
      </c>
      <c r="G13" s="199" t="str">
        <f t="shared" si="4"/>
        <v/>
      </c>
      <c r="H13" s="202">
        <v>2</v>
      </c>
      <c r="I13" s="201"/>
      <c r="J13" s="203"/>
      <c r="K13" s="204"/>
      <c r="L13" s="225">
        <v>1</v>
      </c>
      <c r="M13" s="202">
        <v>2</v>
      </c>
      <c r="N13" s="206"/>
      <c r="O13" s="201">
        <v>2</v>
      </c>
      <c r="P13" s="203">
        <v>2</v>
      </c>
      <c r="Q13" s="206"/>
      <c r="R13" s="219" t="s">
        <v>10</v>
      </c>
      <c r="S13" s="220"/>
      <c r="T13" s="226"/>
      <c r="U13" s="227"/>
      <c r="V13" s="225"/>
      <c r="W13" s="206"/>
      <c r="X13" s="201"/>
      <c r="Y13" s="201"/>
      <c r="Z13" s="207"/>
      <c r="AA13" s="208"/>
      <c r="AB13" s="229"/>
      <c r="AC13" s="228" t="s">
        <v>38</v>
      </c>
      <c r="AD13" s="1"/>
    </row>
    <row r="14" spans="1:47" x14ac:dyDescent="0.2">
      <c r="A14" s="212" t="s">
        <v>44</v>
      </c>
      <c r="B14" s="213" t="s">
        <v>31</v>
      </c>
      <c r="C14" s="200">
        <f t="shared" si="0"/>
        <v>6</v>
      </c>
      <c r="D14" s="201">
        <f t="shared" si="1"/>
        <v>4</v>
      </c>
      <c r="E14" s="201" t="str">
        <f t="shared" si="2"/>
        <v/>
      </c>
      <c r="F14" s="201">
        <f t="shared" si="3"/>
        <v>2</v>
      </c>
      <c r="G14" s="199" t="str">
        <f t="shared" si="4"/>
        <v/>
      </c>
      <c r="H14" s="202"/>
      <c r="I14" s="201"/>
      <c r="J14" s="203"/>
      <c r="K14" s="204"/>
      <c r="L14" s="205"/>
      <c r="M14" s="214">
        <v>2</v>
      </c>
      <c r="N14" s="218" t="s">
        <v>11</v>
      </c>
      <c r="O14" s="215"/>
      <c r="P14" s="216"/>
      <c r="Q14" s="218"/>
      <c r="R14" s="223"/>
      <c r="S14" s="224"/>
      <c r="T14" s="221"/>
      <c r="U14" s="222"/>
      <c r="V14" s="205">
        <v>1</v>
      </c>
      <c r="W14" s="218">
        <v>2</v>
      </c>
      <c r="X14" s="215"/>
      <c r="Y14" s="215">
        <v>2</v>
      </c>
      <c r="Z14" s="230" t="s">
        <v>10</v>
      </c>
      <c r="AA14" s="231"/>
      <c r="AB14" s="229"/>
      <c r="AC14" s="211" t="s">
        <v>33</v>
      </c>
      <c r="AD14" s="1"/>
    </row>
    <row r="15" spans="1:47" x14ac:dyDescent="0.2">
      <c r="A15" s="212" t="s">
        <v>47</v>
      </c>
      <c r="B15" s="213" t="s">
        <v>31</v>
      </c>
      <c r="C15" s="200">
        <f t="shared" si="0"/>
        <v>6</v>
      </c>
      <c r="D15" s="201">
        <f t="shared" si="1"/>
        <v>4</v>
      </c>
      <c r="E15" s="201" t="str">
        <f t="shared" si="2"/>
        <v/>
      </c>
      <c r="F15" s="201">
        <f t="shared" si="3"/>
        <v>2</v>
      </c>
      <c r="G15" s="199" t="str">
        <f t="shared" si="4"/>
        <v/>
      </c>
      <c r="H15" s="202">
        <v>2</v>
      </c>
      <c r="I15" s="201"/>
      <c r="J15" s="203"/>
      <c r="K15" s="204"/>
      <c r="L15" s="205">
        <v>1</v>
      </c>
      <c r="M15" s="214">
        <v>2</v>
      </c>
      <c r="N15" s="218"/>
      <c r="O15" s="215"/>
      <c r="P15" s="216">
        <v>2</v>
      </c>
      <c r="Q15" s="218"/>
      <c r="R15" s="223" t="s">
        <v>10</v>
      </c>
      <c r="S15" s="224"/>
      <c r="T15" s="221"/>
      <c r="U15" s="222"/>
      <c r="V15" s="205"/>
      <c r="W15" s="218"/>
      <c r="X15" s="215"/>
      <c r="Y15" s="215"/>
      <c r="Z15" s="230"/>
      <c r="AA15" s="208"/>
      <c r="AB15" s="209"/>
      <c r="AC15" s="211" t="s">
        <v>40</v>
      </c>
      <c r="AD15" s="1"/>
    </row>
    <row r="16" spans="1:47" x14ac:dyDescent="0.2">
      <c r="A16" s="212" t="s">
        <v>48</v>
      </c>
      <c r="B16" s="213" t="s">
        <v>37</v>
      </c>
      <c r="C16" s="200">
        <f t="shared" ref="C16" si="5">IF(SUM(D16,E16,F16,G16) &lt;&gt; 0,SUM(D16,E16,F16,G16),"")</f>
        <v>6</v>
      </c>
      <c r="D16" s="201">
        <f t="shared" ref="D9:D20" si="6">IF(SUM(H16,M16,W16) &lt;&gt; 0,SUM(H16,M16,W16),"")</f>
        <v>4</v>
      </c>
      <c r="E16" s="201" t="str">
        <f t="shared" ref="E16:F16" si="7">IF(SUM(I16,O16,X16) &lt;&gt; 0,SUM(I16,O16,X16),"")</f>
        <v/>
      </c>
      <c r="F16" s="201">
        <f t="shared" si="7"/>
        <v>2</v>
      </c>
      <c r="G16" s="199" t="str">
        <f t="shared" ref="G16" si="8">IF(SUM(S16,AA16) &lt;&gt; 0,SUM(S16,AA16),"")</f>
        <v/>
      </c>
      <c r="H16" s="202"/>
      <c r="I16" s="201"/>
      <c r="J16" s="203"/>
      <c r="K16" s="204"/>
      <c r="L16" s="205"/>
      <c r="M16" s="214">
        <v>2</v>
      </c>
      <c r="N16" s="218" t="s">
        <v>11</v>
      </c>
      <c r="O16" s="215"/>
      <c r="P16" s="216"/>
      <c r="Q16" s="218"/>
      <c r="R16" s="223"/>
      <c r="S16" s="224"/>
      <c r="T16" s="221"/>
      <c r="U16" s="222">
        <v>1</v>
      </c>
      <c r="V16" s="205"/>
      <c r="W16" s="218">
        <v>2</v>
      </c>
      <c r="X16" s="215"/>
      <c r="Y16" s="215">
        <v>2</v>
      </c>
      <c r="Z16" s="230" t="s">
        <v>10</v>
      </c>
      <c r="AA16" s="231"/>
      <c r="AB16" s="229"/>
      <c r="AC16" s="211" t="s">
        <v>40</v>
      </c>
      <c r="AD16" s="1"/>
    </row>
    <row r="17" spans="1:30" x14ac:dyDescent="0.2">
      <c r="A17" s="212" t="s">
        <v>49</v>
      </c>
      <c r="B17" s="213" t="s">
        <v>43</v>
      </c>
      <c r="C17" s="200">
        <f t="shared" ref="C17:C20" si="9">IF(SUM(D17,E17,F17,G17) &lt;&gt; 0,SUM(D17,E17,F17,G17),"")</f>
        <v>24</v>
      </c>
      <c r="D17" s="201">
        <f t="shared" ref="D17:D20" si="10">IF(SUM(H17,M17,W17) &lt;&gt; 0,SUM(H17,M17,W17),"")</f>
        <v>10</v>
      </c>
      <c r="E17" s="201" t="str">
        <f t="shared" ref="E17:E20" si="11">IF(SUM(I17,O17,X17) &lt;&gt; 0,SUM(I17,O17,X17),"")</f>
        <v/>
      </c>
      <c r="F17" s="201">
        <f t="shared" ref="F17:F20" si="12">IF(SUM(J17,P17,Y17) &lt;&gt; 0,SUM(J17,P17,Y17),"")</f>
        <v>12</v>
      </c>
      <c r="G17" s="199">
        <f t="shared" ref="G17:G20" si="13">IF(SUM(S17,AA17) &lt;&gt; 0,SUM(S17,AA17),"")</f>
        <v>2</v>
      </c>
      <c r="H17" s="202">
        <v>2</v>
      </c>
      <c r="I17" s="201"/>
      <c r="J17" s="203"/>
      <c r="K17" s="204">
        <v>1</v>
      </c>
      <c r="L17" s="205"/>
      <c r="M17" s="214">
        <v>4</v>
      </c>
      <c r="N17" s="218"/>
      <c r="O17" s="215"/>
      <c r="P17" s="216">
        <v>6</v>
      </c>
      <c r="Q17" s="218"/>
      <c r="R17" s="223" t="s">
        <v>10</v>
      </c>
      <c r="S17" s="224"/>
      <c r="T17" s="221"/>
      <c r="U17" s="222"/>
      <c r="V17" s="205">
        <v>1</v>
      </c>
      <c r="W17" s="218">
        <v>4</v>
      </c>
      <c r="X17" s="215"/>
      <c r="Y17" s="215">
        <v>6</v>
      </c>
      <c r="Z17" s="230"/>
      <c r="AA17" s="230">
        <v>2</v>
      </c>
      <c r="AB17" s="232" t="s">
        <v>12</v>
      </c>
      <c r="AC17" s="211" t="s">
        <v>40</v>
      </c>
      <c r="AD17" s="1"/>
    </row>
    <row r="18" spans="1:30" x14ac:dyDescent="0.2">
      <c r="A18" s="233" t="s">
        <v>35</v>
      </c>
      <c r="B18" s="213" t="s">
        <v>28</v>
      </c>
      <c r="C18" s="200">
        <f t="shared" si="9"/>
        <v>12</v>
      </c>
      <c r="D18" s="201">
        <f t="shared" si="10"/>
        <v>4</v>
      </c>
      <c r="E18" s="201" t="str">
        <f t="shared" si="11"/>
        <v/>
      </c>
      <c r="F18" s="201">
        <f t="shared" si="12"/>
        <v>6</v>
      </c>
      <c r="G18" s="199">
        <f t="shared" si="13"/>
        <v>2</v>
      </c>
      <c r="H18" s="214"/>
      <c r="I18" s="215"/>
      <c r="J18" s="216"/>
      <c r="K18" s="217"/>
      <c r="L18" s="234"/>
      <c r="M18" s="235">
        <v>2</v>
      </c>
      <c r="N18" s="236" t="s">
        <v>11</v>
      </c>
      <c r="O18" s="237"/>
      <c r="P18" s="238"/>
      <c r="Q18" s="236"/>
      <c r="R18" s="239"/>
      <c r="S18" s="240"/>
      <c r="T18" s="241"/>
      <c r="U18" s="242">
        <v>1</v>
      </c>
      <c r="V18" s="234"/>
      <c r="W18" s="236">
        <v>2</v>
      </c>
      <c r="X18" s="237"/>
      <c r="Y18" s="237">
        <v>6</v>
      </c>
      <c r="Z18" s="239"/>
      <c r="AA18" s="240">
        <v>2</v>
      </c>
      <c r="AB18" s="241" t="s">
        <v>12</v>
      </c>
      <c r="AC18" s="243" t="s">
        <v>21</v>
      </c>
      <c r="AD18" s="1"/>
    </row>
    <row r="19" spans="1:30" ht="25.5" x14ac:dyDescent="0.2">
      <c r="A19" s="212" t="s">
        <v>50</v>
      </c>
      <c r="B19" s="199" t="s">
        <v>37</v>
      </c>
      <c r="C19" s="200">
        <f t="shared" si="9"/>
        <v>10</v>
      </c>
      <c r="D19" s="201">
        <f t="shared" si="10"/>
        <v>4</v>
      </c>
      <c r="E19" s="201">
        <f t="shared" si="11"/>
        <v>4</v>
      </c>
      <c r="F19" s="201" t="str">
        <f t="shared" si="12"/>
        <v/>
      </c>
      <c r="G19" s="199">
        <f t="shared" si="13"/>
        <v>2</v>
      </c>
      <c r="H19" s="202">
        <v>2</v>
      </c>
      <c r="I19" s="201"/>
      <c r="J19" s="203"/>
      <c r="K19" s="204"/>
      <c r="L19" s="205">
        <v>1</v>
      </c>
      <c r="M19" s="214">
        <v>2</v>
      </c>
      <c r="N19" s="218"/>
      <c r="O19" s="215">
        <v>4</v>
      </c>
      <c r="P19" s="216"/>
      <c r="Q19" s="218"/>
      <c r="R19" s="230"/>
      <c r="S19" s="231">
        <v>2</v>
      </c>
      <c r="T19" s="229" t="s">
        <v>12</v>
      </c>
      <c r="U19" s="244"/>
      <c r="V19" s="205"/>
      <c r="W19" s="218"/>
      <c r="X19" s="215"/>
      <c r="Y19" s="215"/>
      <c r="Z19" s="230"/>
      <c r="AA19" s="231"/>
      <c r="AB19" s="229"/>
      <c r="AC19" s="211" t="s">
        <v>34</v>
      </c>
      <c r="AD19" s="1"/>
    </row>
    <row r="20" spans="1:30" ht="13.5" thickBot="1" x14ac:dyDescent="0.25">
      <c r="A20" s="245" t="s">
        <v>51</v>
      </c>
      <c r="B20" s="246" t="s">
        <v>43</v>
      </c>
      <c r="C20" s="247">
        <f t="shared" si="9"/>
        <v>16</v>
      </c>
      <c r="D20" s="248">
        <f t="shared" si="10"/>
        <v>6</v>
      </c>
      <c r="E20" s="248">
        <f t="shared" si="11"/>
        <v>8</v>
      </c>
      <c r="F20" s="248" t="str">
        <f t="shared" si="12"/>
        <v/>
      </c>
      <c r="G20" s="249">
        <f t="shared" si="13"/>
        <v>2</v>
      </c>
      <c r="H20" s="250">
        <v>2</v>
      </c>
      <c r="I20" s="248"/>
      <c r="J20" s="251"/>
      <c r="K20" s="252"/>
      <c r="L20" s="253">
        <v>1</v>
      </c>
      <c r="M20" s="254">
        <v>2</v>
      </c>
      <c r="N20" s="255"/>
      <c r="O20" s="256">
        <v>4</v>
      </c>
      <c r="P20" s="257"/>
      <c r="Q20" s="255"/>
      <c r="R20" s="258" t="s">
        <v>10</v>
      </c>
      <c r="S20" s="259"/>
      <c r="T20" s="260"/>
      <c r="U20" s="261"/>
      <c r="V20" s="253" t="s">
        <v>13</v>
      </c>
      <c r="W20" s="255">
        <v>2</v>
      </c>
      <c r="X20" s="256">
        <v>4</v>
      </c>
      <c r="Y20" s="256"/>
      <c r="Z20" s="258" t="s">
        <v>13</v>
      </c>
      <c r="AA20" s="259">
        <v>2</v>
      </c>
      <c r="AB20" s="260" t="s">
        <v>12</v>
      </c>
      <c r="AC20" s="262" t="s">
        <v>34</v>
      </c>
      <c r="AD20" s="1"/>
    </row>
    <row r="21" spans="1:30" x14ac:dyDescent="0.2">
      <c r="A21" s="162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"/>
    </row>
    <row r="22" spans="1:30" customFormat="1" x14ac:dyDescent="0.2">
      <c r="A22" s="263" t="s">
        <v>23</v>
      </c>
      <c r="B22" s="155"/>
      <c r="C22" s="155"/>
      <c r="D22" s="155"/>
      <c r="E22" s="158" t="s">
        <v>72</v>
      </c>
      <c r="F22" s="158"/>
      <c r="G22" s="158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263" t="s">
        <v>73</v>
      </c>
      <c r="U22" s="263"/>
      <c r="V22" s="155"/>
      <c r="W22" s="155"/>
      <c r="X22" s="155"/>
      <c r="Y22" s="155" t="s">
        <v>74</v>
      </c>
      <c r="Z22" s="155"/>
      <c r="AA22" s="155"/>
      <c r="AB22" s="155"/>
      <c r="AC22" s="155"/>
      <c r="AD22" s="1"/>
    </row>
  </sheetData>
  <mergeCells count="12">
    <mergeCell ref="U7:AB7"/>
    <mergeCell ref="K7:T7"/>
    <mergeCell ref="AC7:AC8"/>
    <mergeCell ref="A7:A8"/>
    <mergeCell ref="B7:B8"/>
    <mergeCell ref="H7:J7"/>
    <mergeCell ref="C7:G7"/>
    <mergeCell ref="X1:AB1"/>
    <mergeCell ref="A4:B4"/>
    <mergeCell ref="D4:E4"/>
    <mergeCell ref="H6:L6"/>
    <mergeCell ref="M6:W6"/>
  </mergeCells>
  <phoneticPr fontId="7" type="noConversion"/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4"/>
  <sheetViews>
    <sheetView workbookViewId="0">
      <selection activeCell="C10" sqref="C10:G10"/>
    </sheetView>
  </sheetViews>
  <sheetFormatPr defaultRowHeight="12.75" x14ac:dyDescent="0.2"/>
  <cols>
    <col min="1" max="1" width="30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7" s="51" customFormat="1" x14ac:dyDescent="0.2">
      <c r="A1" s="11"/>
      <c r="B1" s="11"/>
      <c r="C1" s="11"/>
      <c r="D1" s="41"/>
      <c r="E1" s="41"/>
      <c r="F1" s="41"/>
      <c r="G1" s="41"/>
      <c r="H1" s="11" t="s">
        <v>22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17" t="s">
        <v>8</v>
      </c>
      <c r="Y1" s="117"/>
      <c r="Z1" s="117"/>
      <c r="AA1" s="117"/>
      <c r="AB1" s="117"/>
      <c r="AC1" s="11"/>
      <c r="AD1" s="11"/>
    </row>
    <row r="2" spans="1:47" s="51" customFormat="1" x14ac:dyDescent="0.2">
      <c r="A2" s="11"/>
      <c r="B2" s="40"/>
      <c r="C2" s="40"/>
      <c r="D2" s="40"/>
      <c r="E2" s="40"/>
      <c r="F2" s="40"/>
      <c r="G2" s="40"/>
      <c r="H2" s="11" t="s">
        <v>14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16</v>
      </c>
      <c r="AA2" s="11"/>
      <c r="AB2" s="40"/>
      <c r="AC2" s="40"/>
      <c r="AD2" s="40"/>
    </row>
    <row r="3" spans="1:47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7" x14ac:dyDescent="0.2">
      <c r="A4" s="118" t="s">
        <v>24</v>
      </c>
      <c r="B4" s="118"/>
      <c r="C4" s="40"/>
      <c r="D4" s="119" t="s">
        <v>45</v>
      </c>
      <c r="E4" s="119"/>
      <c r="H4" s="12" t="s">
        <v>46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106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</row>
    <row r="5" spans="1:47" x14ac:dyDescent="0.2">
      <c r="A5" s="11"/>
      <c r="B5" s="11"/>
      <c r="C5" s="11"/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7" ht="13.5" thickBot="1" x14ac:dyDescent="0.25">
      <c r="A6" s="11"/>
      <c r="B6" s="11"/>
      <c r="C6" s="11"/>
      <c r="D6" s="11"/>
      <c r="E6" s="11"/>
      <c r="F6" s="11"/>
      <c r="G6" s="11"/>
      <c r="H6" s="120" t="s">
        <v>52</v>
      </c>
      <c r="I6" s="120"/>
      <c r="J6" s="120"/>
      <c r="K6" s="120"/>
      <c r="L6" s="120"/>
      <c r="M6" s="121" t="s">
        <v>71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1"/>
      <c r="Y6" s="11"/>
      <c r="Z6" s="40" t="s">
        <v>122</v>
      </c>
      <c r="AA6" s="40"/>
      <c r="AB6" s="40"/>
      <c r="AC6" s="40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</row>
    <row r="7" spans="1:47" ht="43.5" customHeight="1" thickBot="1" x14ac:dyDescent="0.25">
      <c r="A7" s="125" t="s">
        <v>6</v>
      </c>
      <c r="B7" s="127" t="s">
        <v>26</v>
      </c>
      <c r="C7" s="122" t="s">
        <v>15</v>
      </c>
      <c r="D7" s="123"/>
      <c r="E7" s="123"/>
      <c r="F7" s="123"/>
      <c r="G7" s="124"/>
      <c r="H7" s="122" t="s">
        <v>17</v>
      </c>
      <c r="I7" s="123"/>
      <c r="J7" s="124"/>
      <c r="K7" s="122" t="s">
        <v>18</v>
      </c>
      <c r="L7" s="123"/>
      <c r="M7" s="123"/>
      <c r="N7" s="123"/>
      <c r="O7" s="123"/>
      <c r="P7" s="123"/>
      <c r="Q7" s="123"/>
      <c r="R7" s="123"/>
      <c r="S7" s="123"/>
      <c r="T7" s="124"/>
      <c r="U7" s="122" t="s">
        <v>19</v>
      </c>
      <c r="V7" s="123"/>
      <c r="W7" s="123"/>
      <c r="X7" s="123"/>
      <c r="Y7" s="123"/>
      <c r="Z7" s="123"/>
      <c r="AA7" s="123"/>
      <c r="AB7" s="124"/>
      <c r="AC7" s="125" t="s">
        <v>20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</row>
    <row r="8" spans="1:47" ht="71.25" thickBot="1" x14ac:dyDescent="0.25">
      <c r="A8" s="126"/>
      <c r="B8" s="128"/>
      <c r="C8" s="2" t="s">
        <v>0</v>
      </c>
      <c r="D8" s="3" t="s">
        <v>1</v>
      </c>
      <c r="E8" s="3" t="s">
        <v>2</v>
      </c>
      <c r="F8" s="131" t="s">
        <v>3</v>
      </c>
      <c r="G8" s="130" t="s">
        <v>121</v>
      </c>
      <c r="H8" s="6" t="s">
        <v>1</v>
      </c>
      <c r="I8" s="3" t="s">
        <v>2</v>
      </c>
      <c r="J8" s="4" t="s">
        <v>3</v>
      </c>
      <c r="K8" s="43" t="s">
        <v>41</v>
      </c>
      <c r="L8" s="43" t="s">
        <v>42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131" t="s">
        <v>121</v>
      </c>
      <c r="T8" s="4" t="s">
        <v>5</v>
      </c>
      <c r="U8" s="43" t="s">
        <v>41</v>
      </c>
      <c r="V8" s="43" t="s">
        <v>42</v>
      </c>
      <c r="W8" s="45" t="s">
        <v>1</v>
      </c>
      <c r="X8" s="3" t="s">
        <v>2</v>
      </c>
      <c r="Y8" s="3" t="s">
        <v>3</v>
      </c>
      <c r="Z8" s="3" t="s">
        <v>4</v>
      </c>
      <c r="AA8" s="131" t="s">
        <v>121</v>
      </c>
      <c r="AB8" s="4" t="s">
        <v>5</v>
      </c>
      <c r="AC8" s="126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x14ac:dyDescent="0.2">
      <c r="A9" s="53" t="s">
        <v>9</v>
      </c>
      <c r="B9" s="14" t="s">
        <v>43</v>
      </c>
      <c r="C9" s="15">
        <f t="shared" ref="C9:C12" si="0">IF(SUM(D9,E9,F9,G9) &lt;&gt; 0,SUM(D9,E9,F9,G9),"")</f>
        <v>8</v>
      </c>
      <c r="D9" s="16" t="str">
        <f t="shared" ref="D9:D20" si="1">IF(SUM(H9,M9,W9) &lt;&gt; 0,SUM(H9,M9,W9),"")</f>
        <v/>
      </c>
      <c r="E9" s="16" t="str">
        <f t="shared" ref="E9:E21" si="2">IF(SUM(I9,O9,X9) &lt;&gt; 0,SUM(I9,O9,X9),"")</f>
        <v/>
      </c>
      <c r="F9" s="16">
        <f t="shared" ref="F9:F21" si="3">IF(SUM(J9,P9,Y9) &lt;&gt; 0,SUM(J9,P9,Y9),"")</f>
        <v>6</v>
      </c>
      <c r="G9" s="132">
        <f t="shared" ref="G9:G11" si="4">IF(SUM(S9,AA9) &lt;&gt; 0,SUM(S9,AA9),"")</f>
        <v>2</v>
      </c>
      <c r="H9" s="17"/>
      <c r="I9" s="16"/>
      <c r="J9" s="19"/>
      <c r="K9" s="68"/>
      <c r="L9" s="63">
        <v>3</v>
      </c>
      <c r="M9" s="17"/>
      <c r="N9" s="18"/>
      <c r="O9" s="16"/>
      <c r="P9" s="19">
        <v>6</v>
      </c>
      <c r="Q9" s="18"/>
      <c r="R9" s="64"/>
      <c r="S9" s="143">
        <v>2</v>
      </c>
      <c r="T9" s="65" t="s">
        <v>12</v>
      </c>
      <c r="U9" s="71"/>
      <c r="V9" s="63"/>
      <c r="W9" s="18"/>
      <c r="X9" s="16"/>
      <c r="Y9" s="16"/>
      <c r="Z9" s="20"/>
      <c r="AA9" s="140"/>
      <c r="AB9" s="147"/>
      <c r="AC9" s="66" t="s">
        <v>30</v>
      </c>
      <c r="AD9" s="1"/>
    </row>
    <row r="10" spans="1:47" x14ac:dyDescent="0.2">
      <c r="A10" s="53" t="s">
        <v>53</v>
      </c>
      <c r="B10" s="24" t="s">
        <v>31</v>
      </c>
      <c r="C10" s="15">
        <f t="shared" si="0"/>
        <v>6</v>
      </c>
      <c r="D10" s="16">
        <f t="shared" si="1"/>
        <v>4</v>
      </c>
      <c r="E10" s="16" t="str">
        <f t="shared" si="2"/>
        <v/>
      </c>
      <c r="F10" s="16">
        <f t="shared" si="3"/>
        <v>2</v>
      </c>
      <c r="G10" s="132" t="str">
        <f t="shared" si="4"/>
        <v/>
      </c>
      <c r="H10" s="17">
        <v>2</v>
      </c>
      <c r="I10" s="16"/>
      <c r="J10" s="19"/>
      <c r="K10" s="68"/>
      <c r="L10" s="63">
        <v>1</v>
      </c>
      <c r="M10" s="17">
        <v>2</v>
      </c>
      <c r="N10" s="18"/>
      <c r="O10" s="16"/>
      <c r="P10" s="19">
        <v>2</v>
      </c>
      <c r="Q10" s="18"/>
      <c r="R10" s="64" t="s">
        <v>10</v>
      </c>
      <c r="S10" s="143"/>
      <c r="T10" s="65"/>
      <c r="U10" s="71"/>
      <c r="V10" s="63"/>
      <c r="W10" s="18"/>
      <c r="X10" s="16"/>
      <c r="Y10" s="16"/>
      <c r="Z10" s="20"/>
      <c r="AA10" s="132"/>
      <c r="AB10" s="148"/>
      <c r="AC10" s="47" t="s">
        <v>33</v>
      </c>
      <c r="AD10" s="1"/>
    </row>
    <row r="11" spans="1:47" ht="25.5" x14ac:dyDescent="0.2">
      <c r="A11" s="23" t="s">
        <v>54</v>
      </c>
      <c r="B11" s="24" t="s">
        <v>31</v>
      </c>
      <c r="C11" s="15">
        <f t="shared" si="0"/>
        <v>6</v>
      </c>
      <c r="D11" s="16">
        <f t="shared" si="1"/>
        <v>4</v>
      </c>
      <c r="E11" s="16" t="str">
        <f t="shared" si="2"/>
        <v/>
      </c>
      <c r="F11" s="16">
        <f t="shared" si="3"/>
        <v>2</v>
      </c>
      <c r="G11" s="132" t="str">
        <f t="shared" si="4"/>
        <v/>
      </c>
      <c r="H11" s="17">
        <v>2</v>
      </c>
      <c r="I11" s="16"/>
      <c r="J11" s="19"/>
      <c r="K11" s="68"/>
      <c r="L11" s="46">
        <v>1</v>
      </c>
      <c r="M11" s="26">
        <v>2</v>
      </c>
      <c r="N11" s="27"/>
      <c r="O11" s="25"/>
      <c r="P11" s="28">
        <v>2</v>
      </c>
      <c r="Q11" s="27"/>
      <c r="R11" s="29" t="s">
        <v>10</v>
      </c>
      <c r="S11" s="144"/>
      <c r="T11" s="30"/>
      <c r="U11" s="70"/>
      <c r="V11" s="46"/>
      <c r="W11" s="27"/>
      <c r="X11" s="25"/>
      <c r="Y11" s="25"/>
      <c r="Z11" s="31"/>
      <c r="AA11" s="134"/>
      <c r="AB11" s="148"/>
      <c r="AC11" s="47" t="s">
        <v>40</v>
      </c>
      <c r="AD11" s="1"/>
    </row>
    <row r="12" spans="1:47" ht="25.5" x14ac:dyDescent="0.2">
      <c r="A12" s="23" t="s">
        <v>55</v>
      </c>
      <c r="B12" s="24" t="s">
        <v>28</v>
      </c>
      <c r="C12" s="15">
        <f t="shared" si="0"/>
        <v>10</v>
      </c>
      <c r="D12" s="132">
        <f t="shared" ref="D12" si="5">IF(SUM(H12,M12,W12) &lt;&gt; 0,SUM(H12,M12,W12),"")</f>
        <v>4</v>
      </c>
      <c r="E12" s="132" t="str">
        <f t="shared" ref="E12" si="6">IF(SUM(I12,O12,X12) &lt;&gt; 0,SUM(I12,O12,X12),"")</f>
        <v/>
      </c>
      <c r="F12" s="132">
        <f t="shared" ref="F12:G12" si="7">IF(SUM(J12,P12,Y12) &lt;&gt; 0,SUM(J12,P12,Y12),"")</f>
        <v>4</v>
      </c>
      <c r="G12" s="132">
        <f>IF(SUM(S12,AA12) &lt;&gt; 0,SUM(S12,AA12),"")</f>
        <v>2</v>
      </c>
      <c r="H12" s="17">
        <v>2</v>
      </c>
      <c r="I12" s="16"/>
      <c r="J12" s="19"/>
      <c r="K12" s="68"/>
      <c r="L12" s="46">
        <v>1</v>
      </c>
      <c r="M12" s="26">
        <v>2</v>
      </c>
      <c r="N12" s="27"/>
      <c r="O12" s="25"/>
      <c r="P12" s="28">
        <v>4</v>
      </c>
      <c r="Q12" s="27"/>
      <c r="R12" s="29"/>
      <c r="S12" s="144">
        <v>2</v>
      </c>
      <c r="T12" s="30" t="s">
        <v>12</v>
      </c>
      <c r="U12" s="70"/>
      <c r="V12" s="46"/>
      <c r="W12" s="27"/>
      <c r="X12" s="25"/>
      <c r="Y12" s="25"/>
      <c r="Z12" s="31"/>
      <c r="AA12" s="132"/>
      <c r="AB12" s="147"/>
      <c r="AC12" s="47" t="s">
        <v>40</v>
      </c>
      <c r="AD12" s="1"/>
    </row>
    <row r="13" spans="1:47" ht="25.5" x14ac:dyDescent="0.2">
      <c r="A13" s="23" t="s">
        <v>56</v>
      </c>
      <c r="B13" s="24" t="s">
        <v>28</v>
      </c>
      <c r="C13" s="15">
        <f>IF(SUM(D13,E13,F13,G13) &lt;&gt; 0,SUM(D13,E13,F13,G13),"")</f>
        <v>10</v>
      </c>
      <c r="D13" s="129">
        <f t="shared" si="1"/>
        <v>4</v>
      </c>
      <c r="E13" s="129">
        <f t="shared" si="2"/>
        <v>4</v>
      </c>
      <c r="F13" s="129" t="str">
        <f t="shared" si="3"/>
        <v/>
      </c>
      <c r="G13" s="132">
        <f t="shared" ref="G13:G21" si="8">IF(SUM(S13,AA13) &lt;&gt; 0,SUM(S13,AA13),"")</f>
        <v>2</v>
      </c>
      <c r="H13" s="17"/>
      <c r="I13" s="16"/>
      <c r="J13" s="19"/>
      <c r="K13" s="68"/>
      <c r="L13" s="46"/>
      <c r="M13" s="26">
        <v>2</v>
      </c>
      <c r="N13" s="27" t="s">
        <v>11</v>
      </c>
      <c r="O13" s="25"/>
      <c r="P13" s="28"/>
      <c r="Q13" s="27"/>
      <c r="R13" s="29"/>
      <c r="S13" s="144"/>
      <c r="T13" s="30"/>
      <c r="U13" s="70">
        <v>1</v>
      </c>
      <c r="V13" s="46"/>
      <c r="W13" s="27">
        <v>2</v>
      </c>
      <c r="X13" s="25">
        <v>4</v>
      </c>
      <c r="Y13" s="25"/>
      <c r="Z13" s="31"/>
      <c r="AA13" s="134">
        <v>2</v>
      </c>
      <c r="AB13" s="148" t="s">
        <v>12</v>
      </c>
      <c r="AC13" s="47" t="s">
        <v>34</v>
      </c>
      <c r="AD13" s="1"/>
    </row>
    <row r="14" spans="1:47" x14ac:dyDescent="0.2">
      <c r="A14" s="23" t="s">
        <v>57</v>
      </c>
      <c r="B14" s="24" t="s">
        <v>58</v>
      </c>
      <c r="C14" s="15">
        <f t="shared" ref="C14:C21" si="9">IF(SUM(D14,E14,F14,G14) &lt;&gt; 0,SUM(D14,E14,F14,G14),"")</f>
        <v>16</v>
      </c>
      <c r="D14" s="16">
        <f t="shared" si="1"/>
        <v>6</v>
      </c>
      <c r="E14" s="16" t="str">
        <f t="shared" si="2"/>
        <v/>
      </c>
      <c r="F14" s="16">
        <f t="shared" si="3"/>
        <v>8</v>
      </c>
      <c r="G14" s="132">
        <f t="shared" si="8"/>
        <v>2</v>
      </c>
      <c r="H14" s="17">
        <v>2</v>
      </c>
      <c r="I14" s="16"/>
      <c r="J14" s="19"/>
      <c r="K14" s="68"/>
      <c r="L14" s="46" t="s">
        <v>13</v>
      </c>
      <c r="M14" s="26">
        <v>4</v>
      </c>
      <c r="N14" s="27"/>
      <c r="O14" s="25"/>
      <c r="P14" s="28">
        <v>8</v>
      </c>
      <c r="Q14" s="27"/>
      <c r="R14" s="29" t="s">
        <v>13</v>
      </c>
      <c r="S14" s="144">
        <v>2</v>
      </c>
      <c r="T14" s="30" t="s">
        <v>12</v>
      </c>
      <c r="U14" s="70"/>
      <c r="V14" s="46"/>
      <c r="W14" s="27"/>
      <c r="X14" s="25"/>
      <c r="Y14" s="25"/>
      <c r="Z14" s="31"/>
      <c r="AA14" s="152"/>
      <c r="AB14" s="32"/>
      <c r="AC14" s="47" t="s">
        <v>34</v>
      </c>
      <c r="AD14" s="1"/>
    </row>
    <row r="15" spans="1:47" x14ac:dyDescent="0.2">
      <c r="A15" s="54" t="s">
        <v>59</v>
      </c>
      <c r="B15" s="24" t="s">
        <v>39</v>
      </c>
      <c r="C15" s="15">
        <f t="shared" si="9"/>
        <v>12</v>
      </c>
      <c r="D15" s="16">
        <f t="shared" si="1"/>
        <v>4</v>
      </c>
      <c r="E15" s="16" t="str">
        <f t="shared" si="2"/>
        <v/>
      </c>
      <c r="F15" s="16">
        <f t="shared" si="3"/>
        <v>6</v>
      </c>
      <c r="G15" s="132">
        <f t="shared" si="8"/>
        <v>2</v>
      </c>
      <c r="H15" s="26"/>
      <c r="I15" s="25"/>
      <c r="J15" s="28"/>
      <c r="K15" s="69"/>
      <c r="L15" s="55"/>
      <c r="M15" s="56">
        <v>2</v>
      </c>
      <c r="N15" s="57" t="s">
        <v>11</v>
      </c>
      <c r="O15" s="58"/>
      <c r="P15" s="59"/>
      <c r="Q15" s="57"/>
      <c r="R15" s="60"/>
      <c r="S15" s="145"/>
      <c r="T15" s="61"/>
      <c r="U15" s="73">
        <v>1</v>
      </c>
      <c r="V15" s="55"/>
      <c r="W15" s="57">
        <v>2</v>
      </c>
      <c r="X15" s="58"/>
      <c r="Y15" s="58">
        <v>6</v>
      </c>
      <c r="Z15" s="60"/>
      <c r="AA15" s="153">
        <v>2</v>
      </c>
      <c r="AB15" s="149" t="s">
        <v>12</v>
      </c>
      <c r="AC15" s="62" t="s">
        <v>60</v>
      </c>
      <c r="AD15" s="1"/>
    </row>
    <row r="16" spans="1:47" x14ac:dyDescent="0.2">
      <c r="A16" s="54" t="s">
        <v>61</v>
      </c>
      <c r="B16" s="14" t="s">
        <v>37</v>
      </c>
      <c r="C16" s="15">
        <f t="shared" si="9"/>
        <v>6</v>
      </c>
      <c r="D16" s="16">
        <f>IF(SUM(H16,M16,W16) &lt;&gt; 0,SUM(H16,M16,W16),"")</f>
        <v>4</v>
      </c>
      <c r="E16" s="16" t="str">
        <f t="shared" si="2"/>
        <v/>
      </c>
      <c r="F16" s="16">
        <f t="shared" si="3"/>
        <v>2</v>
      </c>
      <c r="G16" s="132" t="str">
        <f t="shared" si="8"/>
        <v/>
      </c>
      <c r="H16" s="17">
        <v>2</v>
      </c>
      <c r="I16" s="16"/>
      <c r="J16" s="19"/>
      <c r="K16" s="68"/>
      <c r="L16" s="55">
        <v>1</v>
      </c>
      <c r="M16" s="56">
        <v>2</v>
      </c>
      <c r="N16" s="57"/>
      <c r="O16" s="58"/>
      <c r="P16" s="59">
        <v>2</v>
      </c>
      <c r="Q16" s="57"/>
      <c r="R16" s="60" t="s">
        <v>10</v>
      </c>
      <c r="S16" s="145"/>
      <c r="T16" s="61"/>
      <c r="U16" s="73"/>
      <c r="V16" s="55"/>
      <c r="W16" s="57"/>
      <c r="X16" s="58"/>
      <c r="Y16" s="58"/>
      <c r="Z16" s="60"/>
      <c r="AA16" s="153"/>
      <c r="AB16" s="149"/>
      <c r="AC16" s="62" t="s">
        <v>21</v>
      </c>
      <c r="AD16" s="1"/>
    </row>
    <row r="17" spans="1:30" x14ac:dyDescent="0.2">
      <c r="A17" s="54" t="s">
        <v>62</v>
      </c>
      <c r="B17" s="24" t="s">
        <v>28</v>
      </c>
      <c r="C17" s="15">
        <f t="shared" si="9"/>
        <v>8</v>
      </c>
      <c r="D17" s="16">
        <f>IF(SUM(H17,M17,W17) &lt;&gt; 0,SUM(H17,M17,W17),"")</f>
        <v>4</v>
      </c>
      <c r="E17" s="16">
        <f t="shared" si="2"/>
        <v>4</v>
      </c>
      <c r="F17" s="16" t="str">
        <f t="shared" si="3"/>
        <v/>
      </c>
      <c r="G17" s="132" t="str">
        <f t="shared" si="8"/>
        <v/>
      </c>
      <c r="H17" s="17"/>
      <c r="I17" s="16"/>
      <c r="J17" s="19"/>
      <c r="K17" s="68"/>
      <c r="L17" s="55"/>
      <c r="M17" s="56">
        <v>2</v>
      </c>
      <c r="N17" s="57" t="s">
        <v>11</v>
      </c>
      <c r="O17" s="58"/>
      <c r="P17" s="59"/>
      <c r="Q17" s="57"/>
      <c r="R17" s="60"/>
      <c r="S17" s="145"/>
      <c r="T17" s="61"/>
      <c r="U17" s="73">
        <v>1</v>
      </c>
      <c r="V17" s="55"/>
      <c r="W17" s="57">
        <v>2</v>
      </c>
      <c r="X17" s="58">
        <v>4</v>
      </c>
      <c r="Y17" s="58"/>
      <c r="Z17" s="60" t="s">
        <v>63</v>
      </c>
      <c r="AA17" s="153"/>
      <c r="AB17" s="149"/>
      <c r="AC17" s="62" t="s">
        <v>34</v>
      </c>
      <c r="AD17" s="1"/>
    </row>
    <row r="18" spans="1:30" x14ac:dyDescent="0.2">
      <c r="A18" s="54" t="s">
        <v>64</v>
      </c>
      <c r="B18" s="24" t="s">
        <v>28</v>
      </c>
      <c r="C18" s="15">
        <f t="shared" si="9"/>
        <v>12</v>
      </c>
      <c r="D18" s="16">
        <f>IF(SUM(H18,M18,W18) &lt;&gt; 0,SUM(H18,M18,W18),"")</f>
        <v>4</v>
      </c>
      <c r="E18" s="16">
        <f t="shared" si="2"/>
        <v>6</v>
      </c>
      <c r="F18" s="16" t="str">
        <f t="shared" si="3"/>
        <v/>
      </c>
      <c r="G18" s="132">
        <f t="shared" si="8"/>
        <v>2</v>
      </c>
      <c r="H18" s="17"/>
      <c r="I18" s="16"/>
      <c r="J18" s="19"/>
      <c r="K18" s="68"/>
      <c r="L18" s="55"/>
      <c r="M18" s="56">
        <v>2</v>
      </c>
      <c r="N18" s="57" t="s">
        <v>11</v>
      </c>
      <c r="O18" s="58"/>
      <c r="P18" s="59"/>
      <c r="Q18" s="57"/>
      <c r="R18" s="60"/>
      <c r="S18" s="145"/>
      <c r="T18" s="61"/>
      <c r="U18" s="73">
        <v>1</v>
      </c>
      <c r="V18" s="55"/>
      <c r="W18" s="57">
        <v>2</v>
      </c>
      <c r="X18" s="58">
        <v>6</v>
      </c>
      <c r="Y18" s="58"/>
      <c r="Z18" s="60"/>
      <c r="AA18" s="153">
        <v>2</v>
      </c>
      <c r="AB18" s="149" t="s">
        <v>12</v>
      </c>
      <c r="AC18" s="62" t="s">
        <v>34</v>
      </c>
      <c r="AD18" s="1"/>
    </row>
    <row r="19" spans="1:30" ht="25.5" x14ac:dyDescent="0.2">
      <c r="A19" s="54" t="s">
        <v>65</v>
      </c>
      <c r="B19" s="14" t="s">
        <v>66</v>
      </c>
      <c r="C19" s="15">
        <f t="shared" si="9"/>
        <v>8</v>
      </c>
      <c r="D19" s="16">
        <f>IF(SUM(H19,M19,W19) &lt;&gt; 0,SUM(H19,M19,W19),"")</f>
        <v>4</v>
      </c>
      <c r="E19" s="16">
        <f t="shared" si="2"/>
        <v>4</v>
      </c>
      <c r="F19" s="16" t="str">
        <f t="shared" si="3"/>
        <v/>
      </c>
      <c r="G19" s="132" t="str">
        <f t="shared" si="8"/>
        <v/>
      </c>
      <c r="H19" s="17"/>
      <c r="I19" s="16"/>
      <c r="J19" s="19"/>
      <c r="K19" s="68"/>
      <c r="L19" s="55"/>
      <c r="M19" s="56">
        <v>2</v>
      </c>
      <c r="N19" s="57" t="s">
        <v>11</v>
      </c>
      <c r="O19" s="58"/>
      <c r="P19" s="59"/>
      <c r="Q19" s="57"/>
      <c r="R19" s="60"/>
      <c r="S19" s="145"/>
      <c r="T19" s="61"/>
      <c r="U19" s="73"/>
      <c r="V19" s="55">
        <v>1</v>
      </c>
      <c r="W19" s="57">
        <v>2</v>
      </c>
      <c r="X19" s="58">
        <v>4</v>
      </c>
      <c r="Y19" s="58"/>
      <c r="Z19" s="60" t="s">
        <v>10</v>
      </c>
      <c r="AA19" s="153"/>
      <c r="AB19" s="149"/>
      <c r="AC19" s="62" t="s">
        <v>34</v>
      </c>
      <c r="AD19" s="1"/>
    </row>
    <row r="20" spans="1:30" x14ac:dyDescent="0.2">
      <c r="A20" s="23" t="s">
        <v>67</v>
      </c>
      <c r="B20" s="14" t="s">
        <v>37</v>
      </c>
      <c r="C20" s="15">
        <f t="shared" si="9"/>
        <v>8</v>
      </c>
      <c r="D20" s="16">
        <f t="shared" si="1"/>
        <v>4</v>
      </c>
      <c r="E20" s="16" t="str">
        <f t="shared" si="2"/>
        <v/>
      </c>
      <c r="F20" s="16">
        <f t="shared" si="3"/>
        <v>4</v>
      </c>
      <c r="G20" s="132" t="str">
        <f t="shared" si="8"/>
        <v/>
      </c>
      <c r="H20" s="17">
        <v>2</v>
      </c>
      <c r="I20" s="16"/>
      <c r="J20" s="19"/>
      <c r="K20" s="68"/>
      <c r="L20" s="46">
        <v>1</v>
      </c>
      <c r="M20" s="26">
        <v>2</v>
      </c>
      <c r="N20" s="27"/>
      <c r="O20" s="25"/>
      <c r="P20" s="28">
        <v>4</v>
      </c>
      <c r="Q20" s="27"/>
      <c r="R20" s="31" t="s">
        <v>10</v>
      </c>
      <c r="S20" s="135"/>
      <c r="T20" s="22"/>
      <c r="U20" s="72"/>
      <c r="V20" s="46"/>
      <c r="W20" s="27"/>
      <c r="X20" s="25"/>
      <c r="Y20" s="25"/>
      <c r="Z20" s="31"/>
      <c r="AA20" s="134"/>
      <c r="AB20" s="148"/>
      <c r="AC20" s="47" t="s">
        <v>34</v>
      </c>
      <c r="AD20" s="1"/>
    </row>
    <row r="21" spans="1:30" x14ac:dyDescent="0.2">
      <c r="A21" s="54" t="s">
        <v>68</v>
      </c>
      <c r="B21" s="24" t="s">
        <v>31</v>
      </c>
      <c r="C21" s="15">
        <f t="shared" si="9"/>
        <v>6</v>
      </c>
      <c r="D21" s="16">
        <f>IF(SUM(H21,M21,W21) &lt;&gt; 0,SUM(H21,M21,W21),"")</f>
        <v>4</v>
      </c>
      <c r="E21" s="16" t="str">
        <f t="shared" si="2"/>
        <v/>
      </c>
      <c r="F21" s="16">
        <f t="shared" si="3"/>
        <v>2</v>
      </c>
      <c r="G21" s="132" t="str">
        <f t="shared" si="8"/>
        <v/>
      </c>
      <c r="H21" s="26"/>
      <c r="I21" s="25"/>
      <c r="J21" s="28"/>
      <c r="K21" s="69"/>
      <c r="L21" s="55"/>
      <c r="M21" s="56">
        <v>2</v>
      </c>
      <c r="N21" s="57" t="s">
        <v>11</v>
      </c>
      <c r="O21" s="58"/>
      <c r="P21" s="59"/>
      <c r="Q21" s="57"/>
      <c r="R21" s="81"/>
      <c r="S21" s="115"/>
      <c r="T21" s="82"/>
      <c r="U21" s="83"/>
      <c r="V21" s="55">
        <v>1</v>
      </c>
      <c r="W21" s="57">
        <v>2</v>
      </c>
      <c r="X21" s="58"/>
      <c r="Y21" s="58">
        <v>2</v>
      </c>
      <c r="Z21" s="81" t="s">
        <v>10</v>
      </c>
      <c r="AA21" s="138"/>
      <c r="AB21" s="150"/>
      <c r="AC21" s="62" t="s">
        <v>33</v>
      </c>
      <c r="AD21" s="1"/>
    </row>
    <row r="22" spans="1:30" ht="26.25" thickBot="1" x14ac:dyDescent="0.25">
      <c r="A22" s="48" t="s">
        <v>69</v>
      </c>
      <c r="B22" s="84" t="s">
        <v>70</v>
      </c>
      <c r="C22" s="75"/>
      <c r="D22" s="76"/>
      <c r="E22" s="76"/>
      <c r="F22" s="76"/>
      <c r="G22" s="107"/>
      <c r="H22" s="77"/>
      <c r="I22" s="76"/>
      <c r="J22" s="78"/>
      <c r="K22" s="79"/>
      <c r="L22" s="49"/>
      <c r="M22" s="34"/>
      <c r="N22" s="35"/>
      <c r="O22" s="33"/>
      <c r="P22" s="36"/>
      <c r="Q22" s="35"/>
      <c r="R22" s="37"/>
      <c r="S22" s="114"/>
      <c r="T22" s="38"/>
      <c r="U22" s="80"/>
      <c r="V22" s="49"/>
      <c r="W22" s="35"/>
      <c r="X22" s="33"/>
      <c r="Y22" s="33"/>
      <c r="Z22" s="37" t="s">
        <v>63</v>
      </c>
      <c r="AA22" s="154"/>
      <c r="AB22" s="151"/>
      <c r="AC22" s="50" t="s">
        <v>34</v>
      </c>
      <c r="AD22" s="1"/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customFormat="1" x14ac:dyDescent="0.2">
      <c r="A24" s="42" t="s">
        <v>23</v>
      </c>
      <c r="B24" s="11"/>
      <c r="C24" s="11"/>
      <c r="D24" s="11"/>
      <c r="E24" s="40" t="s">
        <v>72</v>
      </c>
      <c r="F24" s="40"/>
      <c r="G24" s="40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42" t="s">
        <v>73</v>
      </c>
      <c r="U24" s="42"/>
      <c r="V24" s="11"/>
      <c r="W24" s="11"/>
      <c r="X24" s="11"/>
      <c r="Y24" s="11" t="s">
        <v>74</v>
      </c>
      <c r="Z24" s="11"/>
      <c r="AA24" s="11"/>
      <c r="AB24" s="11"/>
      <c r="AC24" s="11"/>
      <c r="AD24" s="1"/>
    </row>
  </sheetData>
  <mergeCells count="12">
    <mergeCell ref="U7:AB7"/>
    <mergeCell ref="AC7:AC8"/>
    <mergeCell ref="C7:G7"/>
    <mergeCell ref="A7:A8"/>
    <mergeCell ref="B7:B8"/>
    <mergeCell ref="H7:J7"/>
    <mergeCell ref="K7:T7"/>
    <mergeCell ref="X1:AB1"/>
    <mergeCell ref="A4:B4"/>
    <mergeCell ref="D4:E4"/>
    <mergeCell ref="H6:L6"/>
    <mergeCell ref="M6:W6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"/>
  <sheetViews>
    <sheetView workbookViewId="0">
      <selection activeCell="C14" sqref="C14:G14"/>
    </sheetView>
  </sheetViews>
  <sheetFormatPr defaultRowHeight="12.75" x14ac:dyDescent="0.2"/>
  <cols>
    <col min="1" max="1" width="30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7" s="51" customFormat="1" x14ac:dyDescent="0.2">
      <c r="A1" s="11"/>
      <c r="B1" s="11"/>
      <c r="C1" s="11"/>
      <c r="D1" s="41"/>
      <c r="E1" s="41"/>
      <c r="F1" s="41"/>
      <c r="G1" s="41"/>
      <c r="H1" s="11" t="s">
        <v>22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17" t="s">
        <v>8</v>
      </c>
      <c r="Y1" s="117"/>
      <c r="Z1" s="117"/>
      <c r="AA1" s="117"/>
      <c r="AB1" s="117"/>
      <c r="AC1" s="11"/>
      <c r="AD1" s="11"/>
    </row>
    <row r="2" spans="1:47" s="51" customFormat="1" x14ac:dyDescent="0.2">
      <c r="A2" s="11"/>
      <c r="B2" s="40"/>
      <c r="C2" s="40"/>
      <c r="D2" s="40"/>
      <c r="E2" s="40"/>
      <c r="F2" s="40"/>
      <c r="G2" s="40"/>
      <c r="H2" s="11" t="s">
        <v>14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16</v>
      </c>
      <c r="AA2" s="11"/>
      <c r="AB2" s="40"/>
      <c r="AC2" s="40"/>
      <c r="AD2" s="40"/>
    </row>
    <row r="3" spans="1:47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7" x14ac:dyDescent="0.2">
      <c r="A4" s="118" t="s">
        <v>24</v>
      </c>
      <c r="B4" s="118"/>
      <c r="C4" s="40"/>
      <c r="D4" s="119" t="s">
        <v>45</v>
      </c>
      <c r="E4" s="119"/>
      <c r="H4" s="12" t="s">
        <v>46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106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</row>
    <row r="5" spans="1:47" x14ac:dyDescent="0.2">
      <c r="A5" s="11"/>
      <c r="B5" s="11"/>
      <c r="C5" s="11"/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</row>
    <row r="6" spans="1:47" ht="13.5" thickBot="1" x14ac:dyDescent="0.25">
      <c r="A6" s="11"/>
      <c r="B6" s="11"/>
      <c r="C6" s="11"/>
      <c r="D6" s="11"/>
      <c r="E6" s="11"/>
      <c r="F6" s="11"/>
      <c r="G6" s="11"/>
      <c r="H6" s="120" t="s">
        <v>75</v>
      </c>
      <c r="I6" s="120"/>
      <c r="J6" s="120"/>
      <c r="K6" s="120"/>
      <c r="L6" s="120"/>
      <c r="M6" s="121" t="s">
        <v>71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1"/>
      <c r="Y6" s="11"/>
      <c r="Z6" s="40" t="s">
        <v>122</v>
      </c>
      <c r="AA6" s="40"/>
      <c r="AB6" s="40"/>
      <c r="AC6" s="40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</row>
    <row r="7" spans="1:47" ht="43.5" customHeight="1" thickBot="1" x14ac:dyDescent="0.25">
      <c r="A7" s="125" t="s">
        <v>6</v>
      </c>
      <c r="B7" s="127" t="s">
        <v>26</v>
      </c>
      <c r="C7" s="122" t="s">
        <v>15</v>
      </c>
      <c r="D7" s="123"/>
      <c r="E7" s="123"/>
      <c r="F7" s="123"/>
      <c r="G7" s="124"/>
      <c r="H7" s="122" t="s">
        <v>17</v>
      </c>
      <c r="I7" s="123"/>
      <c r="J7" s="124"/>
      <c r="K7" s="122" t="s">
        <v>18</v>
      </c>
      <c r="L7" s="123"/>
      <c r="M7" s="123"/>
      <c r="N7" s="123"/>
      <c r="O7" s="123"/>
      <c r="P7" s="123"/>
      <c r="Q7" s="123"/>
      <c r="R7" s="123"/>
      <c r="S7" s="123"/>
      <c r="T7" s="124"/>
      <c r="U7" s="122" t="s">
        <v>19</v>
      </c>
      <c r="V7" s="123"/>
      <c r="W7" s="123"/>
      <c r="X7" s="123"/>
      <c r="Y7" s="123"/>
      <c r="Z7" s="123"/>
      <c r="AA7" s="123"/>
      <c r="AB7" s="124"/>
      <c r="AC7" s="125" t="s">
        <v>20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</row>
    <row r="8" spans="1:47" ht="71.25" thickBot="1" x14ac:dyDescent="0.25">
      <c r="A8" s="126"/>
      <c r="B8" s="128"/>
      <c r="C8" s="2" t="s">
        <v>0</v>
      </c>
      <c r="D8" s="3" t="s">
        <v>1</v>
      </c>
      <c r="E8" s="3" t="s">
        <v>2</v>
      </c>
      <c r="F8" s="4" t="s">
        <v>3</v>
      </c>
      <c r="G8" s="131" t="s">
        <v>121</v>
      </c>
      <c r="H8" s="6" t="s">
        <v>1</v>
      </c>
      <c r="I8" s="3" t="s">
        <v>2</v>
      </c>
      <c r="J8" s="4" t="s">
        <v>3</v>
      </c>
      <c r="K8" s="43" t="s">
        <v>41</v>
      </c>
      <c r="L8" s="43" t="s">
        <v>42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131" t="s">
        <v>121</v>
      </c>
      <c r="T8" s="4" t="s">
        <v>5</v>
      </c>
      <c r="U8" s="43" t="s">
        <v>41</v>
      </c>
      <c r="V8" s="43" t="s">
        <v>42</v>
      </c>
      <c r="W8" s="45" t="s">
        <v>1</v>
      </c>
      <c r="X8" s="3" t="s">
        <v>2</v>
      </c>
      <c r="Y8" s="3" t="s">
        <v>3</v>
      </c>
      <c r="Z8" s="3" t="s">
        <v>4</v>
      </c>
      <c r="AA8" s="131" t="s">
        <v>121</v>
      </c>
      <c r="AB8" s="4" t="s">
        <v>5</v>
      </c>
      <c r="AC8" s="126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</row>
    <row r="9" spans="1:47" x14ac:dyDescent="0.2">
      <c r="A9" s="53" t="s">
        <v>93</v>
      </c>
      <c r="B9" s="14" t="s">
        <v>31</v>
      </c>
      <c r="C9" s="15">
        <f t="shared" ref="C9" si="0">IF(SUM(D9,E9,F9,G9) &lt;&gt; 0,SUM(D9,E9,F9,G9),"")</f>
        <v>6</v>
      </c>
      <c r="D9" s="132">
        <f t="shared" ref="D9" si="1">IF(SUM(H9,M9,W9) &lt;&gt; 0,SUM(H9,M9,W9),"")</f>
        <v>4</v>
      </c>
      <c r="E9" s="132" t="str">
        <f t="shared" ref="E9" si="2">IF(SUM(I9,O9,X9) &lt;&gt; 0,SUM(I9,O9,X9),"")</f>
        <v/>
      </c>
      <c r="F9" s="132">
        <f t="shared" ref="F9" si="3">IF(SUM(J9,P9,Y9) &lt;&gt; 0,SUM(J9,P9,Y9),"")</f>
        <v>2</v>
      </c>
      <c r="G9" s="141" t="str">
        <f t="shared" ref="G9" si="4">IF(SUM(S9,AA9) &lt;&gt; 0,SUM(S9,AA9),"")</f>
        <v/>
      </c>
      <c r="H9" s="17"/>
      <c r="I9" s="16"/>
      <c r="J9" s="19"/>
      <c r="K9" s="68"/>
      <c r="L9" s="63"/>
      <c r="M9" s="17">
        <v>2</v>
      </c>
      <c r="N9" s="18" t="s">
        <v>11</v>
      </c>
      <c r="O9" s="16"/>
      <c r="P9" s="19"/>
      <c r="Q9" s="18"/>
      <c r="R9" s="64"/>
      <c r="S9" s="110"/>
      <c r="T9" s="65"/>
      <c r="U9" s="71"/>
      <c r="V9" s="63">
        <v>1</v>
      </c>
      <c r="W9" s="18">
        <v>2</v>
      </c>
      <c r="X9" s="16"/>
      <c r="Y9" s="16">
        <v>2</v>
      </c>
      <c r="Z9" s="20" t="s">
        <v>10</v>
      </c>
      <c r="AA9" s="109"/>
      <c r="AB9" s="21"/>
      <c r="AC9" s="66" t="s">
        <v>77</v>
      </c>
      <c r="AD9" s="1"/>
    </row>
    <row r="10" spans="1:47" x14ac:dyDescent="0.2">
      <c r="A10" s="53" t="s">
        <v>76</v>
      </c>
      <c r="B10" s="24" t="s">
        <v>28</v>
      </c>
      <c r="C10" s="15">
        <f t="shared" ref="C10" si="5">IF(SUM(D10,E10,F10,G10) &lt;&gt; 0,SUM(D10,E10,F10,G10),"")</f>
        <v>12</v>
      </c>
      <c r="D10" s="16">
        <f t="shared" ref="D9:D20" si="6">IF(SUM(H10,M10,W10) &lt;&gt; 0,SUM(H10,M10,W10),"")</f>
        <v>4</v>
      </c>
      <c r="E10" s="16">
        <f t="shared" ref="E9:E21" si="7">IF(SUM(I10,O10,X10) &lt;&gt; 0,SUM(I10,O10,X10),"")</f>
        <v>6</v>
      </c>
      <c r="F10" s="16" t="str">
        <f t="shared" ref="F9:F21" si="8">IF(SUM(J10,P10,Y10) &lt;&gt; 0,SUM(J10,P10,Y10),"")</f>
        <v/>
      </c>
      <c r="G10" s="105">
        <f t="shared" ref="G10" si="9">IF(SUM(S10,AA10) &lt;&gt; 0,SUM(S10,AA10),"")</f>
        <v>2</v>
      </c>
      <c r="H10" s="17">
        <v>2</v>
      </c>
      <c r="I10" s="16"/>
      <c r="J10" s="19"/>
      <c r="K10" s="68"/>
      <c r="L10" s="63">
        <v>1</v>
      </c>
      <c r="M10" s="17">
        <v>2</v>
      </c>
      <c r="N10" s="18"/>
      <c r="O10" s="16">
        <v>6</v>
      </c>
      <c r="P10" s="19"/>
      <c r="Q10" s="18"/>
      <c r="R10" s="64"/>
      <c r="S10" s="143">
        <v>2</v>
      </c>
      <c r="T10" s="65" t="s">
        <v>12</v>
      </c>
      <c r="U10" s="71"/>
      <c r="V10" s="63"/>
      <c r="W10" s="18"/>
      <c r="X10" s="16"/>
      <c r="Y10" s="16"/>
      <c r="Z10" s="20"/>
      <c r="AA10" s="109"/>
      <c r="AB10" s="22"/>
      <c r="AC10" s="47" t="s">
        <v>34</v>
      </c>
      <c r="AD10" s="1"/>
    </row>
    <row r="11" spans="1:47" x14ac:dyDescent="0.2">
      <c r="A11" s="23" t="s">
        <v>78</v>
      </c>
      <c r="B11" s="24" t="s">
        <v>31</v>
      </c>
      <c r="C11" s="15">
        <f t="shared" ref="C11:C21" si="10">IF(SUM(D11,E11,F11,G11) &lt;&gt; 0,SUM(D11,E11,F11,G11),"")</f>
        <v>6</v>
      </c>
      <c r="D11" s="132">
        <f t="shared" ref="D11:D21" si="11">IF(SUM(H11,M11,W11) &lt;&gt; 0,SUM(H11,M11,W11),"")</f>
        <v>4</v>
      </c>
      <c r="E11" s="132" t="str">
        <f t="shared" ref="E11:E21" si="12">IF(SUM(I11,O11,X11) &lt;&gt; 0,SUM(I11,O11,X11),"")</f>
        <v/>
      </c>
      <c r="F11" s="132">
        <f t="shared" ref="F11:F21" si="13">IF(SUM(J11,P11,Y11) &lt;&gt; 0,SUM(J11,P11,Y11),"")</f>
        <v>2</v>
      </c>
      <c r="G11" s="141" t="str">
        <f t="shared" ref="G11:G21" si="14">IF(SUM(S11,AA11) &lt;&gt; 0,SUM(S11,AA11),"")</f>
        <v/>
      </c>
      <c r="H11" s="17">
        <v>2</v>
      </c>
      <c r="I11" s="16"/>
      <c r="J11" s="19"/>
      <c r="K11" s="68"/>
      <c r="L11" s="46"/>
      <c r="M11" s="26">
        <v>2</v>
      </c>
      <c r="N11" s="27"/>
      <c r="O11" s="25"/>
      <c r="P11" s="28">
        <v>2</v>
      </c>
      <c r="Q11" s="27"/>
      <c r="R11" s="29" t="s">
        <v>10</v>
      </c>
      <c r="S11" s="144"/>
      <c r="T11" s="30"/>
      <c r="U11" s="70"/>
      <c r="V11" s="46"/>
      <c r="W11" s="27"/>
      <c r="X11" s="25"/>
      <c r="Y11" s="25"/>
      <c r="Z11" s="31"/>
      <c r="AA11" s="113"/>
      <c r="AB11" s="22"/>
      <c r="AC11" s="47" t="s">
        <v>33</v>
      </c>
      <c r="AD11" s="1"/>
    </row>
    <row r="12" spans="1:47" x14ac:dyDescent="0.2">
      <c r="A12" s="23" t="s">
        <v>79</v>
      </c>
      <c r="B12" s="24" t="s">
        <v>28</v>
      </c>
      <c r="C12" s="15">
        <f t="shared" si="10"/>
        <v>10</v>
      </c>
      <c r="D12" s="132">
        <f t="shared" si="11"/>
        <v>4</v>
      </c>
      <c r="E12" s="132" t="str">
        <f t="shared" si="12"/>
        <v/>
      </c>
      <c r="F12" s="132">
        <f t="shared" si="13"/>
        <v>4</v>
      </c>
      <c r="G12" s="141">
        <f t="shared" si="14"/>
        <v>2</v>
      </c>
      <c r="H12" s="17">
        <v>2</v>
      </c>
      <c r="I12" s="16"/>
      <c r="J12" s="19"/>
      <c r="K12" s="68">
        <v>1</v>
      </c>
      <c r="L12" s="46"/>
      <c r="M12" s="26">
        <v>2</v>
      </c>
      <c r="N12" s="27"/>
      <c r="O12" s="25"/>
      <c r="P12" s="28">
        <v>4</v>
      </c>
      <c r="Q12" s="27"/>
      <c r="R12" s="29"/>
      <c r="S12" s="144">
        <v>2</v>
      </c>
      <c r="T12" s="30" t="s">
        <v>12</v>
      </c>
      <c r="U12" s="70"/>
      <c r="V12" s="46"/>
      <c r="W12" s="27"/>
      <c r="X12" s="25"/>
      <c r="Y12" s="25"/>
      <c r="Z12" s="31"/>
      <c r="AA12" s="109"/>
      <c r="AB12" s="21"/>
      <c r="AC12" s="47" t="s">
        <v>80</v>
      </c>
      <c r="AD12" s="1"/>
    </row>
    <row r="13" spans="1:47" x14ac:dyDescent="0.2">
      <c r="A13" s="23" t="s">
        <v>81</v>
      </c>
      <c r="B13" s="14" t="s">
        <v>37</v>
      </c>
      <c r="C13" s="15">
        <f t="shared" si="10"/>
        <v>6</v>
      </c>
      <c r="D13" s="132">
        <f t="shared" si="11"/>
        <v>4</v>
      </c>
      <c r="E13" s="132" t="str">
        <f t="shared" si="12"/>
        <v/>
      </c>
      <c r="F13" s="132">
        <f t="shared" si="13"/>
        <v>2</v>
      </c>
      <c r="G13" s="141" t="str">
        <f t="shared" si="14"/>
        <v/>
      </c>
      <c r="H13" s="17"/>
      <c r="I13" s="16"/>
      <c r="J13" s="19"/>
      <c r="K13" s="68"/>
      <c r="L13" s="46"/>
      <c r="M13" s="26">
        <v>2</v>
      </c>
      <c r="N13" s="27" t="s">
        <v>11</v>
      </c>
      <c r="O13" s="25"/>
      <c r="P13" s="28"/>
      <c r="Q13" s="27"/>
      <c r="R13" s="29"/>
      <c r="S13" s="111"/>
      <c r="T13" s="30"/>
      <c r="U13" s="70"/>
      <c r="V13" s="46"/>
      <c r="W13" s="27">
        <v>2</v>
      </c>
      <c r="X13" s="25"/>
      <c r="Y13" s="25">
        <v>2</v>
      </c>
      <c r="Z13" s="31" t="s">
        <v>10</v>
      </c>
      <c r="AA13" s="113"/>
      <c r="AB13" s="22"/>
      <c r="AC13" s="47" t="s">
        <v>82</v>
      </c>
      <c r="AD13" s="1"/>
    </row>
    <row r="14" spans="1:47" x14ac:dyDescent="0.2">
      <c r="A14" s="23" t="s">
        <v>83</v>
      </c>
      <c r="B14" s="24" t="s">
        <v>28</v>
      </c>
      <c r="C14" s="15">
        <f t="shared" si="10"/>
        <v>10</v>
      </c>
      <c r="D14" s="132">
        <f t="shared" si="11"/>
        <v>4</v>
      </c>
      <c r="E14" s="132">
        <f t="shared" si="12"/>
        <v>4</v>
      </c>
      <c r="F14" s="132">
        <f t="shared" si="13"/>
        <v>2</v>
      </c>
      <c r="G14" s="141" t="str">
        <f t="shared" si="14"/>
        <v/>
      </c>
      <c r="H14" s="17">
        <v>2</v>
      </c>
      <c r="I14" s="16"/>
      <c r="J14" s="19"/>
      <c r="K14" s="68">
        <v>1</v>
      </c>
      <c r="L14" s="46"/>
      <c r="M14" s="26">
        <v>2</v>
      </c>
      <c r="N14" s="27"/>
      <c r="O14" s="25">
        <v>4</v>
      </c>
      <c r="P14" s="28">
        <v>2</v>
      </c>
      <c r="Q14" s="27"/>
      <c r="R14" s="29" t="s">
        <v>10</v>
      </c>
      <c r="S14" s="111"/>
      <c r="T14" s="30"/>
      <c r="U14" s="70"/>
      <c r="V14" s="46"/>
      <c r="W14" s="27"/>
      <c r="X14" s="25"/>
      <c r="Y14" s="25"/>
      <c r="Z14" s="31"/>
      <c r="AA14" s="136"/>
      <c r="AB14" s="32"/>
      <c r="AC14" s="47" t="s">
        <v>34</v>
      </c>
      <c r="AD14" s="1"/>
    </row>
    <row r="15" spans="1:47" ht="38.25" x14ac:dyDescent="0.2">
      <c r="A15" s="54" t="s">
        <v>84</v>
      </c>
      <c r="B15" s="24" t="s">
        <v>31</v>
      </c>
      <c r="C15" s="15">
        <f t="shared" si="10"/>
        <v>6</v>
      </c>
      <c r="D15" s="132">
        <f t="shared" si="11"/>
        <v>4</v>
      </c>
      <c r="E15" s="132" t="str">
        <f t="shared" si="12"/>
        <v/>
      </c>
      <c r="F15" s="132">
        <f t="shared" si="13"/>
        <v>2</v>
      </c>
      <c r="G15" s="141" t="str">
        <f t="shared" si="14"/>
        <v/>
      </c>
      <c r="H15" s="26">
        <v>2</v>
      </c>
      <c r="I15" s="25"/>
      <c r="J15" s="28"/>
      <c r="K15" s="69"/>
      <c r="L15" s="55">
        <v>1</v>
      </c>
      <c r="M15" s="56">
        <v>2</v>
      </c>
      <c r="N15" s="57"/>
      <c r="O15" s="58"/>
      <c r="P15" s="59">
        <v>2</v>
      </c>
      <c r="Q15" s="57"/>
      <c r="R15" s="60" t="s">
        <v>10</v>
      </c>
      <c r="S15" s="112"/>
      <c r="T15" s="61"/>
      <c r="U15" s="73"/>
      <c r="V15" s="55"/>
      <c r="W15" s="57"/>
      <c r="X15" s="58"/>
      <c r="Y15" s="58"/>
      <c r="Z15" s="60"/>
      <c r="AA15" s="112"/>
      <c r="AB15" s="61"/>
      <c r="AC15" s="62" t="s">
        <v>85</v>
      </c>
      <c r="AD15" s="1"/>
    </row>
    <row r="16" spans="1:47" ht="25.5" x14ac:dyDescent="0.2">
      <c r="A16" s="54" t="s">
        <v>86</v>
      </c>
      <c r="B16" s="24" t="s">
        <v>28</v>
      </c>
      <c r="C16" s="15">
        <f t="shared" si="10"/>
        <v>10</v>
      </c>
      <c r="D16" s="132">
        <f t="shared" si="11"/>
        <v>4</v>
      </c>
      <c r="E16" s="132">
        <f t="shared" si="12"/>
        <v>4</v>
      </c>
      <c r="F16" s="132" t="str">
        <f t="shared" si="13"/>
        <v/>
      </c>
      <c r="G16" s="141">
        <f t="shared" si="14"/>
        <v>2</v>
      </c>
      <c r="H16" s="17"/>
      <c r="I16" s="16"/>
      <c r="J16" s="19"/>
      <c r="K16" s="68"/>
      <c r="L16" s="55"/>
      <c r="M16" s="56">
        <v>2</v>
      </c>
      <c r="N16" s="57" t="s">
        <v>11</v>
      </c>
      <c r="O16" s="58"/>
      <c r="P16" s="59"/>
      <c r="Q16" s="57"/>
      <c r="R16" s="60"/>
      <c r="S16" s="112"/>
      <c r="T16" s="61"/>
      <c r="U16" s="73"/>
      <c r="V16" s="55">
        <v>1</v>
      </c>
      <c r="W16" s="57">
        <v>2</v>
      </c>
      <c r="X16" s="58">
        <v>4</v>
      </c>
      <c r="Y16" s="58"/>
      <c r="Z16" s="60"/>
      <c r="AA16" s="145">
        <v>2</v>
      </c>
      <c r="AB16" s="61" t="s">
        <v>12</v>
      </c>
      <c r="AC16" s="62" t="s">
        <v>34</v>
      </c>
      <c r="AD16" s="1"/>
    </row>
    <row r="17" spans="1:30" ht="25.5" x14ac:dyDescent="0.2">
      <c r="A17" s="54" t="s">
        <v>87</v>
      </c>
      <c r="B17" s="24" t="s">
        <v>31</v>
      </c>
      <c r="C17" s="15">
        <f t="shared" si="10"/>
        <v>8</v>
      </c>
      <c r="D17" s="132">
        <f t="shared" si="11"/>
        <v>4</v>
      </c>
      <c r="E17" s="132">
        <f t="shared" si="12"/>
        <v>4</v>
      </c>
      <c r="F17" s="132" t="str">
        <f t="shared" si="13"/>
        <v/>
      </c>
      <c r="G17" s="141" t="str">
        <f t="shared" si="14"/>
        <v/>
      </c>
      <c r="H17" s="17"/>
      <c r="I17" s="16"/>
      <c r="J17" s="19"/>
      <c r="K17" s="68"/>
      <c r="L17" s="55"/>
      <c r="M17" s="56">
        <v>2</v>
      </c>
      <c r="N17" s="57" t="s">
        <v>11</v>
      </c>
      <c r="O17" s="58"/>
      <c r="P17" s="59"/>
      <c r="Q17" s="57"/>
      <c r="R17" s="60"/>
      <c r="S17" s="112"/>
      <c r="T17" s="61"/>
      <c r="U17" s="73"/>
      <c r="V17" s="55">
        <v>1</v>
      </c>
      <c r="W17" s="57">
        <v>2</v>
      </c>
      <c r="X17" s="58">
        <v>4</v>
      </c>
      <c r="Y17" s="58"/>
      <c r="Z17" s="60" t="s">
        <v>10</v>
      </c>
      <c r="AA17" s="145"/>
      <c r="AB17" s="61"/>
      <c r="AC17" s="62" t="s">
        <v>34</v>
      </c>
      <c r="AD17" s="1"/>
    </row>
    <row r="18" spans="1:30" ht="25.5" x14ac:dyDescent="0.2">
      <c r="A18" s="54" t="s">
        <v>88</v>
      </c>
      <c r="B18" s="24" t="s">
        <v>58</v>
      </c>
      <c r="C18" s="15">
        <f t="shared" si="10"/>
        <v>16</v>
      </c>
      <c r="D18" s="132">
        <f t="shared" si="11"/>
        <v>6</v>
      </c>
      <c r="E18" s="132" t="str">
        <f t="shared" si="12"/>
        <v/>
      </c>
      <c r="F18" s="132">
        <f t="shared" si="13"/>
        <v>8</v>
      </c>
      <c r="G18" s="141">
        <f t="shared" si="14"/>
        <v>2</v>
      </c>
      <c r="H18" s="17"/>
      <c r="I18" s="16"/>
      <c r="J18" s="19"/>
      <c r="K18" s="68"/>
      <c r="L18" s="55"/>
      <c r="M18" s="56">
        <v>2</v>
      </c>
      <c r="N18" s="57" t="s">
        <v>11</v>
      </c>
      <c r="O18" s="58"/>
      <c r="P18" s="59"/>
      <c r="Q18" s="57"/>
      <c r="R18" s="60"/>
      <c r="S18" s="112"/>
      <c r="T18" s="61"/>
      <c r="U18" s="73"/>
      <c r="V18" s="55" t="s">
        <v>13</v>
      </c>
      <c r="W18" s="57">
        <v>4</v>
      </c>
      <c r="X18" s="58"/>
      <c r="Y18" s="58">
        <v>8</v>
      </c>
      <c r="Z18" s="60" t="s">
        <v>13</v>
      </c>
      <c r="AA18" s="145">
        <v>2</v>
      </c>
      <c r="AB18" s="61" t="s">
        <v>12</v>
      </c>
      <c r="AC18" s="62" t="s">
        <v>34</v>
      </c>
      <c r="AD18" s="1"/>
    </row>
    <row r="19" spans="1:30" ht="25.5" x14ac:dyDescent="0.2">
      <c r="A19" s="54" t="s">
        <v>89</v>
      </c>
      <c r="B19" s="14" t="s">
        <v>66</v>
      </c>
      <c r="C19" s="15">
        <f t="shared" si="10"/>
        <v>8</v>
      </c>
      <c r="D19" s="132">
        <f t="shared" si="11"/>
        <v>4</v>
      </c>
      <c r="E19" s="132">
        <f t="shared" si="12"/>
        <v>4</v>
      </c>
      <c r="F19" s="132" t="str">
        <f t="shared" si="13"/>
        <v/>
      </c>
      <c r="G19" s="141" t="str">
        <f t="shared" si="14"/>
        <v/>
      </c>
      <c r="H19" s="17">
        <v>2</v>
      </c>
      <c r="I19" s="16"/>
      <c r="J19" s="19"/>
      <c r="K19" s="68">
        <v>1</v>
      </c>
      <c r="L19" s="55"/>
      <c r="M19" s="56">
        <v>2</v>
      </c>
      <c r="N19" s="57"/>
      <c r="O19" s="58">
        <v>4</v>
      </c>
      <c r="P19" s="59"/>
      <c r="Q19" s="57"/>
      <c r="R19" s="60" t="s">
        <v>10</v>
      </c>
      <c r="S19" s="112"/>
      <c r="T19" s="61"/>
      <c r="U19" s="73"/>
      <c r="V19" s="55"/>
      <c r="W19" s="57"/>
      <c r="X19" s="58"/>
      <c r="Y19" s="58"/>
      <c r="Z19" s="60"/>
      <c r="AA19" s="145"/>
      <c r="AB19" s="61"/>
      <c r="AC19" s="62" t="s">
        <v>34</v>
      </c>
      <c r="AD19" s="1"/>
    </row>
    <row r="20" spans="1:30" x14ac:dyDescent="0.2">
      <c r="A20" s="23" t="s">
        <v>90</v>
      </c>
      <c r="B20" s="24" t="s">
        <v>31</v>
      </c>
      <c r="C20" s="15">
        <f t="shared" si="10"/>
        <v>6</v>
      </c>
      <c r="D20" s="132">
        <f t="shared" si="11"/>
        <v>4</v>
      </c>
      <c r="E20" s="132" t="str">
        <f t="shared" si="12"/>
        <v/>
      </c>
      <c r="F20" s="132">
        <f t="shared" si="13"/>
        <v>2</v>
      </c>
      <c r="G20" s="141" t="str">
        <f t="shared" si="14"/>
        <v/>
      </c>
      <c r="H20" s="17">
        <v>2</v>
      </c>
      <c r="I20" s="16"/>
      <c r="J20" s="19"/>
      <c r="K20" s="68"/>
      <c r="L20" s="46">
        <v>1</v>
      </c>
      <c r="M20" s="26">
        <v>2</v>
      </c>
      <c r="N20" s="27"/>
      <c r="O20" s="25"/>
      <c r="P20" s="28">
        <v>2</v>
      </c>
      <c r="Q20" s="27"/>
      <c r="R20" s="31" t="s">
        <v>10</v>
      </c>
      <c r="S20" s="113"/>
      <c r="T20" s="22"/>
      <c r="U20" s="72"/>
      <c r="V20" s="46"/>
      <c r="W20" s="27"/>
      <c r="X20" s="25"/>
      <c r="Y20" s="25"/>
      <c r="Z20" s="31"/>
      <c r="AA20" s="135"/>
      <c r="AB20" s="22"/>
      <c r="AC20" s="47" t="s">
        <v>82</v>
      </c>
      <c r="AD20" s="1"/>
    </row>
    <row r="21" spans="1:30" x14ac:dyDescent="0.2">
      <c r="A21" s="54" t="s">
        <v>91</v>
      </c>
      <c r="B21" s="24" t="s">
        <v>28</v>
      </c>
      <c r="C21" s="15">
        <f t="shared" si="10"/>
        <v>10</v>
      </c>
      <c r="D21" s="132">
        <f t="shared" si="11"/>
        <v>4</v>
      </c>
      <c r="E21" s="132" t="str">
        <f t="shared" si="12"/>
        <v/>
      </c>
      <c r="F21" s="132">
        <f t="shared" si="13"/>
        <v>4</v>
      </c>
      <c r="G21" s="141">
        <f t="shared" si="14"/>
        <v>2</v>
      </c>
      <c r="H21" s="26"/>
      <c r="I21" s="25"/>
      <c r="J21" s="28"/>
      <c r="K21" s="69"/>
      <c r="L21" s="55"/>
      <c r="M21" s="56">
        <v>2</v>
      </c>
      <c r="N21" s="57" t="s">
        <v>11</v>
      </c>
      <c r="O21" s="58"/>
      <c r="P21" s="59"/>
      <c r="Q21" s="57"/>
      <c r="R21" s="81"/>
      <c r="S21" s="115"/>
      <c r="T21" s="82"/>
      <c r="U21" s="83"/>
      <c r="V21" s="55">
        <v>1</v>
      </c>
      <c r="W21" s="57">
        <v>2</v>
      </c>
      <c r="X21" s="58"/>
      <c r="Y21" s="58">
        <v>4</v>
      </c>
      <c r="Z21" s="81"/>
      <c r="AA21" s="139">
        <v>2</v>
      </c>
      <c r="AB21" s="82" t="s">
        <v>12</v>
      </c>
      <c r="AC21" s="62" t="s">
        <v>85</v>
      </c>
      <c r="AD21" s="1"/>
    </row>
    <row r="22" spans="1:30" ht="25.5" x14ac:dyDescent="0.2">
      <c r="A22" s="23" t="s">
        <v>107</v>
      </c>
      <c r="B22" s="93" t="s">
        <v>70</v>
      </c>
      <c r="C22" s="67"/>
      <c r="D22" s="25"/>
      <c r="E22" s="25"/>
      <c r="F22" s="25"/>
      <c r="G22" s="106"/>
      <c r="H22" s="26"/>
      <c r="I22" s="25"/>
      <c r="J22" s="28"/>
      <c r="K22" s="69"/>
      <c r="L22" s="46"/>
      <c r="M22" s="26"/>
      <c r="N22" s="27"/>
      <c r="O22" s="25"/>
      <c r="P22" s="28"/>
      <c r="Q22" s="27"/>
      <c r="R22" s="29"/>
      <c r="S22" s="111"/>
      <c r="T22" s="30"/>
      <c r="U22" s="70"/>
      <c r="V22" s="46"/>
      <c r="W22" s="27"/>
      <c r="X22" s="25"/>
      <c r="Y22" s="25"/>
      <c r="Z22" s="29" t="s">
        <v>63</v>
      </c>
      <c r="AA22" s="111"/>
      <c r="AB22" s="30"/>
      <c r="AC22" s="47" t="s">
        <v>34</v>
      </c>
      <c r="AD22" s="1"/>
    </row>
    <row r="23" spans="1:30" ht="26.25" thickBot="1" x14ac:dyDescent="0.25">
      <c r="A23" s="85" t="s">
        <v>105</v>
      </c>
      <c r="B23" s="86" t="s">
        <v>70</v>
      </c>
      <c r="C23" s="75"/>
      <c r="D23" s="76"/>
      <c r="E23" s="76"/>
      <c r="F23" s="76"/>
      <c r="G23" s="107"/>
      <c r="H23" s="77"/>
      <c r="I23" s="76"/>
      <c r="J23" s="78"/>
      <c r="K23" s="79"/>
      <c r="L23" s="87"/>
      <c r="M23" s="77"/>
      <c r="N23" s="88"/>
      <c r="O23" s="76"/>
      <c r="P23" s="78"/>
      <c r="Q23" s="88"/>
      <c r="R23" s="89"/>
      <c r="S23" s="116"/>
      <c r="T23" s="90"/>
      <c r="U23" s="91"/>
      <c r="V23" s="87"/>
      <c r="W23" s="88"/>
      <c r="X23" s="76"/>
      <c r="Y23" s="76"/>
      <c r="Z23" s="89" t="s">
        <v>63</v>
      </c>
      <c r="AA23" s="116"/>
      <c r="AB23" s="90"/>
      <c r="AC23" s="92" t="s">
        <v>34</v>
      </c>
      <c r="AD23" s="1"/>
    </row>
    <row r="24" spans="1:3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customFormat="1" x14ac:dyDescent="0.2">
      <c r="A25" s="42" t="s">
        <v>23</v>
      </c>
      <c r="B25" s="11"/>
      <c r="C25" s="11"/>
      <c r="D25" s="11"/>
      <c r="E25" s="40" t="s">
        <v>72</v>
      </c>
      <c r="F25" s="40"/>
      <c r="G25" s="40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42" t="s">
        <v>73</v>
      </c>
      <c r="U25" s="42"/>
      <c r="V25" s="11"/>
      <c r="W25" s="11"/>
      <c r="X25" s="11"/>
      <c r="Y25" s="11" t="s">
        <v>74</v>
      </c>
      <c r="Z25" s="11"/>
      <c r="AA25" s="11"/>
      <c r="AB25" s="11"/>
      <c r="AC25" s="11"/>
      <c r="AD25" s="1"/>
    </row>
  </sheetData>
  <mergeCells count="12">
    <mergeCell ref="A4:B4"/>
    <mergeCell ref="D4:E4"/>
    <mergeCell ref="H6:L6"/>
    <mergeCell ref="M6:W6"/>
    <mergeCell ref="A7:A8"/>
    <mergeCell ref="B7:B8"/>
    <mergeCell ref="C7:G7"/>
    <mergeCell ref="H7:J7"/>
    <mergeCell ref="K7:T7"/>
    <mergeCell ref="U7:AB7"/>
    <mergeCell ref="AC7:AC8"/>
    <mergeCell ref="X1:AB1"/>
  </mergeCells>
  <pageMargins left="0.7" right="0.7" top="0.75" bottom="0.75" header="0.3" footer="0.3"/>
  <pageSetup paperSize="9" scale="9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"/>
  <sheetViews>
    <sheetView workbookViewId="0">
      <selection activeCell="C10" sqref="C10:G10"/>
    </sheetView>
  </sheetViews>
  <sheetFormatPr defaultRowHeight="12.75" x14ac:dyDescent="0.2"/>
  <cols>
    <col min="1" max="1" width="38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4.28515625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6" s="51" customFormat="1" x14ac:dyDescent="0.2">
      <c r="A1" s="11"/>
      <c r="B1" s="11"/>
      <c r="C1" s="11"/>
      <c r="D1" s="41"/>
      <c r="E1" s="41"/>
      <c r="F1" s="41"/>
      <c r="G1" s="41"/>
      <c r="H1" s="11" t="s">
        <v>22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17" t="s">
        <v>8</v>
      </c>
      <c r="Y1" s="117"/>
      <c r="Z1" s="117"/>
      <c r="AA1" s="117"/>
      <c r="AB1" s="117"/>
      <c r="AC1" s="11"/>
      <c r="AD1" s="11"/>
    </row>
    <row r="2" spans="1:46" s="51" customFormat="1" x14ac:dyDescent="0.2">
      <c r="A2" s="11"/>
      <c r="B2" s="40"/>
      <c r="C2" s="40"/>
      <c r="D2" s="40"/>
      <c r="E2" s="40"/>
      <c r="F2" s="40"/>
      <c r="G2" s="40"/>
      <c r="H2" s="11" t="s">
        <v>14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16</v>
      </c>
      <c r="AA2" s="11"/>
      <c r="AB2" s="40"/>
      <c r="AC2" s="40"/>
      <c r="AD2" s="40"/>
    </row>
    <row r="3" spans="1:46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6" x14ac:dyDescent="0.2">
      <c r="A4" s="118" t="s">
        <v>24</v>
      </c>
      <c r="B4" s="118"/>
      <c r="C4" s="40"/>
      <c r="D4" s="119" t="s">
        <v>45</v>
      </c>
      <c r="E4" s="119"/>
      <c r="H4" s="12" t="s">
        <v>46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106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</row>
    <row r="5" spans="1:46" x14ac:dyDescent="0.2">
      <c r="A5" s="11"/>
      <c r="B5" s="11"/>
      <c r="C5" s="11"/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120" t="s">
        <v>94</v>
      </c>
      <c r="I6" s="120"/>
      <c r="J6" s="120"/>
      <c r="K6" s="120"/>
      <c r="L6" s="120"/>
      <c r="M6" s="121" t="s">
        <v>71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1"/>
      <c r="Y6" s="11"/>
      <c r="Z6" s="40" t="s">
        <v>122</v>
      </c>
      <c r="AA6" s="40"/>
      <c r="AB6" s="40"/>
      <c r="AC6" s="40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pans="1:46" ht="43.5" customHeight="1" thickBot="1" x14ac:dyDescent="0.25">
      <c r="A7" s="125" t="s">
        <v>6</v>
      </c>
      <c r="B7" s="127" t="s">
        <v>26</v>
      </c>
      <c r="C7" s="122" t="s">
        <v>15</v>
      </c>
      <c r="D7" s="123"/>
      <c r="E7" s="123"/>
      <c r="F7" s="123"/>
      <c r="G7" s="124"/>
      <c r="H7" s="122" t="s">
        <v>17</v>
      </c>
      <c r="I7" s="123"/>
      <c r="J7" s="124"/>
      <c r="K7" s="122" t="s">
        <v>18</v>
      </c>
      <c r="L7" s="123"/>
      <c r="M7" s="123"/>
      <c r="N7" s="123"/>
      <c r="O7" s="123"/>
      <c r="P7" s="123"/>
      <c r="Q7" s="123"/>
      <c r="R7" s="123"/>
      <c r="S7" s="123"/>
      <c r="T7" s="124"/>
      <c r="U7" s="122" t="s">
        <v>19</v>
      </c>
      <c r="V7" s="123"/>
      <c r="W7" s="123"/>
      <c r="X7" s="123"/>
      <c r="Y7" s="123"/>
      <c r="Z7" s="123"/>
      <c r="AA7" s="123"/>
      <c r="AB7" s="124"/>
      <c r="AC7" s="125" t="s">
        <v>20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pans="1:46" ht="71.25" thickBot="1" x14ac:dyDescent="0.25">
      <c r="A8" s="126"/>
      <c r="B8" s="128"/>
      <c r="C8" s="2" t="s">
        <v>0</v>
      </c>
      <c r="D8" s="3" t="s">
        <v>1</v>
      </c>
      <c r="E8" s="3" t="s">
        <v>2</v>
      </c>
      <c r="F8" s="142" t="s">
        <v>3</v>
      </c>
      <c r="G8" s="137" t="s">
        <v>121</v>
      </c>
      <c r="H8" s="6" t="s">
        <v>1</v>
      </c>
      <c r="I8" s="3" t="s">
        <v>2</v>
      </c>
      <c r="J8" s="4" t="s">
        <v>3</v>
      </c>
      <c r="K8" s="43" t="s">
        <v>41</v>
      </c>
      <c r="L8" s="43" t="s">
        <v>42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131" t="s">
        <v>121</v>
      </c>
      <c r="T8" s="4" t="s">
        <v>5</v>
      </c>
      <c r="U8" s="43" t="s">
        <v>41</v>
      </c>
      <c r="V8" s="43" t="s">
        <v>42</v>
      </c>
      <c r="W8" s="45" t="s">
        <v>1</v>
      </c>
      <c r="X8" s="3" t="s">
        <v>2</v>
      </c>
      <c r="Y8" s="3" t="s">
        <v>3</v>
      </c>
      <c r="Z8" s="3" t="s">
        <v>4</v>
      </c>
      <c r="AA8" s="131" t="s">
        <v>121</v>
      </c>
      <c r="AB8" s="4" t="s">
        <v>5</v>
      </c>
      <c r="AC8" s="126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pans="1:46" x14ac:dyDescent="0.2">
      <c r="A9" s="53" t="s">
        <v>95</v>
      </c>
      <c r="B9" s="14" t="s">
        <v>39</v>
      </c>
      <c r="C9" s="15">
        <f t="shared" ref="C9:C10" si="0">IF(SUM(D9,E9,F9,G9) &lt;&gt; 0,SUM(D9,E9,F9,G9),"")</f>
        <v>14</v>
      </c>
      <c r="D9" s="132">
        <f t="shared" ref="D9:D10" si="1">IF(SUM(H9,M9,W9) &lt;&gt; 0,SUM(H9,M9,W9),"")</f>
        <v>4</v>
      </c>
      <c r="E9" s="132">
        <f t="shared" ref="E9:E10" si="2">IF(SUM(I9,O9,X9) &lt;&gt; 0,SUM(I9,O9,X9),"")</f>
        <v>4</v>
      </c>
      <c r="F9" s="132">
        <f t="shared" ref="F9:F10" si="3">IF(SUM(J9,P9,Y9) &lt;&gt; 0,SUM(J9,P9,Y9),"")</f>
        <v>4</v>
      </c>
      <c r="G9" s="141">
        <f t="shared" ref="G9:G10" si="4">IF(SUM(S9,AA9) &lt;&gt; 0,SUM(S9,AA9),"")</f>
        <v>2</v>
      </c>
      <c r="H9" s="17"/>
      <c r="I9" s="16"/>
      <c r="J9" s="19"/>
      <c r="K9" s="68"/>
      <c r="L9" s="63"/>
      <c r="M9" s="17">
        <v>2</v>
      </c>
      <c r="N9" s="18" t="s">
        <v>11</v>
      </c>
      <c r="O9" s="16"/>
      <c r="P9" s="19"/>
      <c r="Q9" s="18"/>
      <c r="R9" s="64"/>
      <c r="S9" s="143"/>
      <c r="T9" s="65"/>
      <c r="U9" s="71"/>
      <c r="V9" s="63" t="s">
        <v>13</v>
      </c>
      <c r="W9" s="18">
        <v>2</v>
      </c>
      <c r="X9" s="16">
        <v>4</v>
      </c>
      <c r="Y9" s="16">
        <v>4</v>
      </c>
      <c r="Z9" s="20" t="s">
        <v>13</v>
      </c>
      <c r="AA9" s="140">
        <v>2</v>
      </c>
      <c r="AB9" s="147" t="s">
        <v>12</v>
      </c>
      <c r="AC9" s="66" t="s">
        <v>34</v>
      </c>
      <c r="AD9" s="1"/>
    </row>
    <row r="10" spans="1:46" ht="25.5" x14ac:dyDescent="0.2">
      <c r="A10" s="53" t="s">
        <v>96</v>
      </c>
      <c r="B10" s="24" t="s">
        <v>58</v>
      </c>
      <c r="C10" s="15">
        <f t="shared" si="0"/>
        <v>14</v>
      </c>
      <c r="D10" s="132">
        <f t="shared" si="1"/>
        <v>4</v>
      </c>
      <c r="E10" s="132" t="str">
        <f t="shared" si="2"/>
        <v/>
      </c>
      <c r="F10" s="132">
        <f t="shared" si="3"/>
        <v>8</v>
      </c>
      <c r="G10" s="141">
        <f t="shared" si="4"/>
        <v>2</v>
      </c>
      <c r="H10" s="17">
        <v>2</v>
      </c>
      <c r="I10" s="16"/>
      <c r="J10" s="19"/>
      <c r="K10" s="68"/>
      <c r="L10" s="63" t="s">
        <v>13</v>
      </c>
      <c r="M10" s="17">
        <v>2</v>
      </c>
      <c r="N10" s="18"/>
      <c r="O10" s="16"/>
      <c r="P10" s="19">
        <v>8</v>
      </c>
      <c r="Q10" s="18"/>
      <c r="R10" s="64" t="s">
        <v>13</v>
      </c>
      <c r="S10" s="143">
        <v>2</v>
      </c>
      <c r="T10" s="65" t="s">
        <v>12</v>
      </c>
      <c r="U10" s="71"/>
      <c r="V10" s="63"/>
      <c r="W10" s="18"/>
      <c r="X10" s="16"/>
      <c r="Y10" s="16"/>
      <c r="Z10" s="20"/>
      <c r="AA10" s="132"/>
      <c r="AB10" s="148"/>
      <c r="AC10" s="47" t="s">
        <v>80</v>
      </c>
      <c r="AD10" s="1"/>
    </row>
    <row r="11" spans="1:46" ht="25.5" x14ac:dyDescent="0.2">
      <c r="A11" s="23" t="s">
        <v>97</v>
      </c>
      <c r="B11" s="24" t="s">
        <v>58</v>
      </c>
      <c r="C11" s="15">
        <f t="shared" ref="C11" si="5">IF(SUM(D11,E11,F11,G11) &lt;&gt; 0,SUM(D11,E11,F11,G11),"")</f>
        <v>16</v>
      </c>
      <c r="D11" s="16">
        <f t="shared" ref="D9:D15" si="6">IF(SUM(H11,M11,W11) &lt;&gt; 0,SUM(H11,M11,W11),"")</f>
        <v>6</v>
      </c>
      <c r="E11" s="16" t="str">
        <f t="shared" ref="E9:E17" si="7">IF(SUM(I11,O11,X11) &lt;&gt; 0,SUM(I11,O11,X11),"")</f>
        <v/>
      </c>
      <c r="F11" s="16">
        <f t="shared" ref="F9:F17" si="8">IF(SUM(J11,P11,Y11) &lt;&gt; 0,SUM(J11,P11,Y11),"")</f>
        <v>8</v>
      </c>
      <c r="G11" s="105">
        <f t="shared" ref="G11" si="9">IF(SUM(S11,AA11) &lt;&gt; 0,SUM(S11,AA11),"")</f>
        <v>2</v>
      </c>
      <c r="H11" s="17">
        <v>2</v>
      </c>
      <c r="I11" s="16"/>
      <c r="J11" s="19"/>
      <c r="K11" s="68"/>
      <c r="L11" s="63" t="s">
        <v>13</v>
      </c>
      <c r="M11" s="17">
        <v>4</v>
      </c>
      <c r="N11" s="18"/>
      <c r="O11" s="16"/>
      <c r="P11" s="19">
        <v>8</v>
      </c>
      <c r="Q11" s="18"/>
      <c r="R11" s="64" t="s">
        <v>13</v>
      </c>
      <c r="S11" s="143">
        <v>2</v>
      </c>
      <c r="T11" s="65" t="s">
        <v>12</v>
      </c>
      <c r="U11" s="70"/>
      <c r="V11" s="46"/>
      <c r="W11" s="27"/>
      <c r="X11" s="25"/>
      <c r="Y11" s="25"/>
      <c r="Z11" s="31"/>
      <c r="AA11" s="134"/>
      <c r="AB11" s="148"/>
      <c r="AC11" s="47" t="s">
        <v>34</v>
      </c>
      <c r="AD11" s="1"/>
    </row>
    <row r="12" spans="1:46" ht="25.5" x14ac:dyDescent="0.2">
      <c r="A12" s="23" t="s">
        <v>98</v>
      </c>
      <c r="B12" s="24" t="s">
        <v>39</v>
      </c>
      <c r="C12" s="15">
        <f t="shared" ref="C12:C17" si="10">IF(SUM(D12,E12,F12,G12) &lt;&gt; 0,SUM(D12,E12,F12,G12),"")</f>
        <v>14</v>
      </c>
      <c r="D12" s="132">
        <f t="shared" ref="D12:D17" si="11">IF(SUM(H12,M12,W12) &lt;&gt; 0,SUM(H12,M12,W12),"")</f>
        <v>6</v>
      </c>
      <c r="E12" s="132" t="str">
        <f t="shared" ref="E12:E17" si="12">IF(SUM(I12,O12,X12) &lt;&gt; 0,SUM(I12,O12,X12),"")</f>
        <v/>
      </c>
      <c r="F12" s="132">
        <f t="shared" ref="F12:F17" si="13">IF(SUM(J12,P12,Y12) &lt;&gt; 0,SUM(J12,P12,Y12),"")</f>
        <v>6</v>
      </c>
      <c r="G12" s="141">
        <f t="shared" ref="G12:G17" si="14">IF(SUM(S12,AA12) &lt;&gt; 0,SUM(S12,AA12),"")</f>
        <v>2</v>
      </c>
      <c r="H12" s="17">
        <v>2</v>
      </c>
      <c r="I12" s="16"/>
      <c r="J12" s="19"/>
      <c r="K12" s="68">
        <v>1</v>
      </c>
      <c r="L12" s="46"/>
      <c r="M12" s="26">
        <v>4</v>
      </c>
      <c r="N12" s="27"/>
      <c r="O12" s="25"/>
      <c r="P12" s="28">
        <v>6</v>
      </c>
      <c r="Q12" s="27"/>
      <c r="R12" s="29"/>
      <c r="S12" s="144">
        <v>2</v>
      </c>
      <c r="T12" s="30" t="s">
        <v>12</v>
      </c>
      <c r="U12" s="70"/>
      <c r="V12" s="46"/>
      <c r="W12" s="27"/>
      <c r="X12" s="25"/>
      <c r="Y12" s="25"/>
      <c r="Z12" s="31"/>
      <c r="AA12" s="132"/>
      <c r="AB12" s="147"/>
      <c r="AC12" s="47" t="s">
        <v>34</v>
      </c>
      <c r="AD12" s="1"/>
    </row>
    <row r="13" spans="1:46" ht="25.5" x14ac:dyDescent="0.2">
      <c r="A13" s="23" t="s">
        <v>99</v>
      </c>
      <c r="B13" s="24" t="s">
        <v>31</v>
      </c>
      <c r="C13" s="15">
        <f t="shared" si="10"/>
        <v>6</v>
      </c>
      <c r="D13" s="132">
        <f t="shared" si="11"/>
        <v>4</v>
      </c>
      <c r="E13" s="132" t="str">
        <f t="shared" si="12"/>
        <v/>
      </c>
      <c r="F13" s="132">
        <f t="shared" si="13"/>
        <v>2</v>
      </c>
      <c r="G13" s="141" t="str">
        <f t="shared" si="14"/>
        <v/>
      </c>
      <c r="H13" s="17">
        <v>2</v>
      </c>
      <c r="I13" s="16"/>
      <c r="J13" s="19"/>
      <c r="K13" s="68"/>
      <c r="L13" s="46">
        <v>1</v>
      </c>
      <c r="M13" s="26">
        <v>2</v>
      </c>
      <c r="N13" s="27"/>
      <c r="O13" s="25"/>
      <c r="P13" s="28">
        <v>2</v>
      </c>
      <c r="Q13" s="27"/>
      <c r="R13" s="29" t="s">
        <v>10</v>
      </c>
      <c r="S13" s="144"/>
      <c r="T13" s="30"/>
      <c r="U13" s="70"/>
      <c r="V13" s="46"/>
      <c r="W13" s="27"/>
      <c r="X13" s="25"/>
      <c r="Y13" s="25"/>
      <c r="Z13" s="31"/>
      <c r="AA13" s="134"/>
      <c r="AB13" s="148"/>
      <c r="AC13" s="47" t="s">
        <v>100</v>
      </c>
      <c r="AD13" s="1"/>
    </row>
    <row r="14" spans="1:46" x14ac:dyDescent="0.2">
      <c r="A14" s="23" t="s">
        <v>101</v>
      </c>
      <c r="B14" s="24" t="s">
        <v>58</v>
      </c>
      <c r="C14" s="15">
        <f t="shared" si="10"/>
        <v>14</v>
      </c>
      <c r="D14" s="132">
        <f t="shared" si="11"/>
        <v>6</v>
      </c>
      <c r="E14" s="132" t="str">
        <f t="shared" si="12"/>
        <v/>
      </c>
      <c r="F14" s="132">
        <f t="shared" si="13"/>
        <v>6</v>
      </c>
      <c r="G14" s="141">
        <f t="shared" si="14"/>
        <v>2</v>
      </c>
      <c r="H14" s="17"/>
      <c r="I14" s="16"/>
      <c r="J14" s="19"/>
      <c r="K14" s="68"/>
      <c r="L14" s="46"/>
      <c r="M14" s="26">
        <v>2</v>
      </c>
      <c r="N14" s="27" t="s">
        <v>11</v>
      </c>
      <c r="O14" s="25"/>
      <c r="P14" s="28"/>
      <c r="Q14" s="27"/>
      <c r="R14" s="29"/>
      <c r="S14" s="144"/>
      <c r="T14" s="30"/>
      <c r="U14" s="70"/>
      <c r="V14" s="46" t="s">
        <v>13</v>
      </c>
      <c r="W14" s="27">
        <v>4</v>
      </c>
      <c r="X14" s="25"/>
      <c r="Y14" s="25">
        <v>6</v>
      </c>
      <c r="Z14" s="31" t="s">
        <v>13</v>
      </c>
      <c r="AA14" s="152">
        <v>2</v>
      </c>
      <c r="AB14" s="32" t="s">
        <v>12</v>
      </c>
      <c r="AC14" s="47" t="s">
        <v>100</v>
      </c>
      <c r="AD14" s="1"/>
    </row>
    <row r="15" spans="1:46" ht="25.5" x14ac:dyDescent="0.2">
      <c r="A15" s="54" t="s">
        <v>102</v>
      </c>
      <c r="B15" s="24" t="s">
        <v>37</v>
      </c>
      <c r="C15" s="15">
        <f t="shared" si="10"/>
        <v>8</v>
      </c>
      <c r="D15" s="132">
        <f t="shared" si="11"/>
        <v>4</v>
      </c>
      <c r="E15" s="132" t="str">
        <f t="shared" si="12"/>
        <v/>
      </c>
      <c r="F15" s="132">
        <f t="shared" si="13"/>
        <v>4</v>
      </c>
      <c r="G15" s="141" t="str">
        <f t="shared" si="14"/>
        <v/>
      </c>
      <c r="H15" s="26">
        <v>2</v>
      </c>
      <c r="I15" s="25"/>
      <c r="J15" s="28"/>
      <c r="K15" s="69"/>
      <c r="L15" s="55">
        <v>1</v>
      </c>
      <c r="M15" s="56">
        <v>2</v>
      </c>
      <c r="N15" s="57"/>
      <c r="O15" s="58"/>
      <c r="P15" s="59">
        <v>4</v>
      </c>
      <c r="Q15" s="57"/>
      <c r="R15" s="60" t="s">
        <v>10</v>
      </c>
      <c r="S15" s="145"/>
      <c r="T15" s="61"/>
      <c r="U15" s="73"/>
      <c r="V15" s="55"/>
      <c r="W15" s="57"/>
      <c r="X15" s="58"/>
      <c r="Y15" s="58"/>
      <c r="Z15" s="60"/>
      <c r="AA15" s="153"/>
      <c r="AB15" s="149"/>
      <c r="AC15" s="62" t="s">
        <v>34</v>
      </c>
      <c r="AD15" s="1"/>
    </row>
    <row r="16" spans="1:46" ht="25.5" x14ac:dyDescent="0.2">
      <c r="A16" s="54" t="s">
        <v>103</v>
      </c>
      <c r="B16" s="24" t="s">
        <v>39</v>
      </c>
      <c r="C16" s="15">
        <f t="shared" si="10"/>
        <v>12</v>
      </c>
      <c r="D16" s="132">
        <f t="shared" si="11"/>
        <v>4</v>
      </c>
      <c r="E16" s="132" t="str">
        <f t="shared" si="12"/>
        <v/>
      </c>
      <c r="F16" s="132">
        <f t="shared" si="13"/>
        <v>6</v>
      </c>
      <c r="G16" s="141">
        <f t="shared" si="14"/>
        <v>2</v>
      </c>
      <c r="H16" s="17"/>
      <c r="I16" s="16"/>
      <c r="J16" s="19"/>
      <c r="K16" s="68"/>
      <c r="L16" s="55"/>
      <c r="M16" s="56">
        <v>2</v>
      </c>
      <c r="N16" s="57" t="s">
        <v>11</v>
      </c>
      <c r="O16" s="58"/>
      <c r="P16" s="59"/>
      <c r="Q16" s="57"/>
      <c r="R16" s="60"/>
      <c r="S16" s="145"/>
      <c r="T16" s="61"/>
      <c r="U16" s="73">
        <v>1</v>
      </c>
      <c r="V16" s="55"/>
      <c r="W16" s="57">
        <v>2</v>
      </c>
      <c r="X16" s="58"/>
      <c r="Y16" s="58">
        <v>6</v>
      </c>
      <c r="Z16" s="60"/>
      <c r="AA16" s="153">
        <v>2</v>
      </c>
      <c r="AB16" s="149" t="s">
        <v>12</v>
      </c>
      <c r="AC16" s="62" t="s">
        <v>34</v>
      </c>
      <c r="AD16" s="1"/>
    </row>
    <row r="17" spans="1:30" ht="25.5" x14ac:dyDescent="0.2">
      <c r="A17" s="54" t="s">
        <v>104</v>
      </c>
      <c r="B17" s="24" t="s">
        <v>28</v>
      </c>
      <c r="C17" s="15">
        <f t="shared" si="10"/>
        <v>10</v>
      </c>
      <c r="D17" s="132">
        <f t="shared" si="11"/>
        <v>4</v>
      </c>
      <c r="E17" s="132">
        <f t="shared" si="12"/>
        <v>4</v>
      </c>
      <c r="F17" s="132" t="str">
        <f t="shared" si="13"/>
        <v/>
      </c>
      <c r="G17" s="141">
        <f t="shared" si="14"/>
        <v>2</v>
      </c>
      <c r="H17" s="17"/>
      <c r="I17" s="16"/>
      <c r="J17" s="19"/>
      <c r="K17" s="68"/>
      <c r="L17" s="55"/>
      <c r="M17" s="56">
        <v>2</v>
      </c>
      <c r="N17" s="57" t="s">
        <v>11</v>
      </c>
      <c r="O17" s="58"/>
      <c r="P17" s="59"/>
      <c r="Q17" s="57"/>
      <c r="R17" s="60"/>
      <c r="S17" s="145"/>
      <c r="T17" s="61"/>
      <c r="U17" s="73"/>
      <c r="V17" s="55">
        <v>1</v>
      </c>
      <c r="W17" s="57">
        <v>2</v>
      </c>
      <c r="X17" s="58">
        <v>4</v>
      </c>
      <c r="Y17" s="58"/>
      <c r="Z17" s="60"/>
      <c r="AA17" s="153">
        <v>2</v>
      </c>
      <c r="AB17" s="149" t="s">
        <v>12</v>
      </c>
      <c r="AC17" s="62" t="s">
        <v>34</v>
      </c>
      <c r="AD17" s="1"/>
    </row>
    <row r="18" spans="1:30" ht="26.25" thickBot="1" x14ac:dyDescent="0.25">
      <c r="A18" s="48" t="s">
        <v>105</v>
      </c>
      <c r="B18" s="84" t="s">
        <v>92</v>
      </c>
      <c r="C18" s="75"/>
      <c r="D18" s="76"/>
      <c r="E18" s="76"/>
      <c r="F18" s="76"/>
      <c r="G18" s="107"/>
      <c r="H18" s="77"/>
      <c r="I18" s="76"/>
      <c r="J18" s="78"/>
      <c r="K18" s="79"/>
      <c r="L18" s="49"/>
      <c r="M18" s="34"/>
      <c r="N18" s="35"/>
      <c r="O18" s="33"/>
      <c r="P18" s="36"/>
      <c r="Q18" s="35"/>
      <c r="R18" s="37"/>
      <c r="S18" s="146"/>
      <c r="T18" s="38"/>
      <c r="U18" s="80"/>
      <c r="V18" s="49"/>
      <c r="W18" s="35"/>
      <c r="X18" s="33"/>
      <c r="Y18" s="33"/>
      <c r="Z18" s="37" t="s">
        <v>63</v>
      </c>
      <c r="AA18" s="154"/>
      <c r="AB18" s="151"/>
      <c r="AC18" s="50" t="s">
        <v>34</v>
      </c>
      <c r="AD18" s="1"/>
    </row>
    <row r="19" spans="1:3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customFormat="1" x14ac:dyDescent="0.2">
      <c r="A20" s="42" t="s">
        <v>23</v>
      </c>
      <c r="B20" s="11"/>
      <c r="C20" s="11"/>
      <c r="D20" s="11"/>
      <c r="E20" s="40" t="s">
        <v>72</v>
      </c>
      <c r="F20" s="40"/>
      <c r="G20" s="4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42" t="s">
        <v>73</v>
      </c>
      <c r="U20" s="42"/>
      <c r="V20" s="11"/>
      <c r="W20" s="11"/>
      <c r="X20" s="11"/>
      <c r="Y20" s="11" t="s">
        <v>74</v>
      </c>
      <c r="Z20" s="11"/>
      <c r="AA20" s="11"/>
      <c r="AB20" s="11"/>
      <c r="AC20" s="11"/>
      <c r="AD20" s="1"/>
    </row>
  </sheetData>
  <mergeCells count="12">
    <mergeCell ref="AC7:AC8"/>
    <mergeCell ref="X1:AB1"/>
    <mergeCell ref="A4:B4"/>
    <mergeCell ref="D4:E4"/>
    <mergeCell ref="H6:L6"/>
    <mergeCell ref="M6:W6"/>
    <mergeCell ref="A7:A8"/>
    <mergeCell ref="C7:G7"/>
    <mergeCell ref="B7:B8"/>
    <mergeCell ref="H7:J7"/>
    <mergeCell ref="K7:T7"/>
    <mergeCell ref="U7:AB7"/>
  </mergeCells>
  <pageMargins left="0.7" right="0.7" top="0.75" bottom="0.75" header="0.3" footer="0.3"/>
  <pageSetup paperSize="9" scale="8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0"/>
  <sheetViews>
    <sheetView tabSelected="1" workbookViewId="0">
      <selection activeCell="O21" sqref="O21"/>
    </sheetView>
  </sheetViews>
  <sheetFormatPr defaultRowHeight="12.75" x14ac:dyDescent="0.2"/>
  <cols>
    <col min="1" max="1" width="38.85546875" style="10" customWidth="1"/>
    <col min="2" max="2" width="8.140625" style="10" customWidth="1"/>
    <col min="3" max="3" width="4.5703125" style="10" customWidth="1"/>
    <col min="4" max="5" width="4.28515625" style="10" customWidth="1"/>
    <col min="6" max="7" width="5.28515625" style="10" customWidth="1"/>
    <col min="8" max="10" width="3.140625" style="10" bestFit="1" customWidth="1"/>
    <col min="11" max="11" width="3.140625" style="10" customWidth="1"/>
    <col min="12" max="12" width="5" style="10" customWidth="1"/>
    <col min="13" max="13" width="3.140625" style="10" bestFit="1" customWidth="1"/>
    <col min="14" max="14" width="3.140625" style="10" customWidth="1"/>
    <col min="15" max="15" width="3.42578125" style="10" customWidth="1"/>
    <col min="16" max="16" width="3.28515625" style="10" customWidth="1"/>
    <col min="17" max="17" width="3.5703125" style="10" customWidth="1"/>
    <col min="18" max="19" width="6" style="10" customWidth="1"/>
    <col min="20" max="21" width="5.42578125" style="10" customWidth="1"/>
    <col min="22" max="22" width="6" style="10" customWidth="1"/>
    <col min="23" max="25" width="3.42578125" style="10" customWidth="1"/>
    <col min="26" max="27" width="5.7109375" style="10" customWidth="1"/>
    <col min="28" max="28" width="4.5703125" style="10" customWidth="1"/>
    <col min="29" max="29" width="10.5703125" style="10" bestFit="1" customWidth="1"/>
    <col min="30" max="30" width="4.140625" style="10" customWidth="1"/>
    <col min="31" max="31" width="3.85546875" style="10" customWidth="1"/>
    <col min="32" max="32" width="4.42578125" style="10" customWidth="1"/>
    <col min="33" max="33" width="4.28515625" style="10" customWidth="1"/>
    <col min="34" max="34" width="3.5703125" style="10" customWidth="1"/>
    <col min="35" max="35" width="1.85546875" style="10" bestFit="1" customWidth="1"/>
    <col min="36" max="36" width="4" style="10" customWidth="1"/>
    <col min="37" max="37" width="3.28515625" style="10" customWidth="1"/>
    <col min="38" max="16384" width="9.140625" style="10"/>
  </cols>
  <sheetData>
    <row r="1" spans="1:46" s="51" customFormat="1" x14ac:dyDescent="0.2">
      <c r="A1" s="11"/>
      <c r="B1" s="11"/>
      <c r="C1" s="11"/>
      <c r="D1" s="41"/>
      <c r="E1" s="41"/>
      <c r="F1" s="41"/>
      <c r="G1" s="41"/>
      <c r="H1" s="11" t="s">
        <v>22</v>
      </c>
      <c r="I1" s="11"/>
      <c r="J1" s="41"/>
      <c r="K1" s="41"/>
      <c r="L1" s="41"/>
      <c r="M1" s="41"/>
      <c r="N1" s="41"/>
      <c r="O1" s="41"/>
      <c r="P1" s="41"/>
      <c r="Q1" s="41"/>
      <c r="R1" s="41"/>
      <c r="S1" s="41"/>
      <c r="T1" s="11"/>
      <c r="U1" s="11"/>
      <c r="V1" s="11"/>
      <c r="W1" s="11"/>
      <c r="X1" s="117" t="s">
        <v>8</v>
      </c>
      <c r="Y1" s="117"/>
      <c r="Z1" s="117"/>
      <c r="AA1" s="117"/>
      <c r="AB1" s="117"/>
      <c r="AC1" s="11"/>
      <c r="AD1" s="11"/>
    </row>
    <row r="2" spans="1:46" s="51" customFormat="1" x14ac:dyDescent="0.2">
      <c r="A2" s="11"/>
      <c r="B2" s="40"/>
      <c r="C2" s="40"/>
      <c r="D2" s="40"/>
      <c r="E2" s="40"/>
      <c r="F2" s="40"/>
      <c r="G2" s="40"/>
      <c r="H2" s="11" t="s">
        <v>14</v>
      </c>
      <c r="I2" s="11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11"/>
      <c r="Y2" s="40"/>
      <c r="Z2" s="11" t="s">
        <v>16</v>
      </c>
      <c r="AA2" s="11"/>
      <c r="AB2" s="40"/>
      <c r="AC2" s="40"/>
      <c r="AD2" s="40"/>
    </row>
    <row r="3" spans="1:46" s="51" customFormat="1" x14ac:dyDescent="0.2">
      <c r="A3" s="11"/>
      <c r="B3" s="11"/>
      <c r="C3" s="11"/>
      <c r="D3" s="11"/>
      <c r="E3" s="11"/>
      <c r="F3" s="40" t="s">
        <v>7</v>
      </c>
      <c r="G3" s="40"/>
      <c r="H3" s="40"/>
      <c r="I3" s="40"/>
      <c r="J3" s="40"/>
      <c r="K3" s="40"/>
      <c r="L3" s="4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40"/>
    </row>
    <row r="4" spans="1:46" x14ac:dyDescent="0.2">
      <c r="A4" s="118" t="s">
        <v>24</v>
      </c>
      <c r="B4" s="118"/>
      <c r="C4" s="40"/>
      <c r="D4" s="119" t="s">
        <v>45</v>
      </c>
      <c r="E4" s="119"/>
      <c r="H4" s="12" t="s">
        <v>46</v>
      </c>
      <c r="I4" s="12"/>
      <c r="J4" s="9"/>
      <c r="K4" s="9"/>
      <c r="L4" s="9"/>
      <c r="M4" s="8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41" t="s">
        <v>106</v>
      </c>
      <c r="AC4" s="41"/>
      <c r="AD4" s="41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</row>
    <row r="5" spans="1:46" x14ac:dyDescent="0.2">
      <c r="A5" s="11"/>
      <c r="B5" s="11"/>
      <c r="C5" s="11"/>
      <c r="H5" s="12"/>
      <c r="I5" s="40"/>
      <c r="J5" s="40"/>
      <c r="K5" s="40"/>
      <c r="L5" s="40"/>
      <c r="M5" s="4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</row>
    <row r="6" spans="1:46" ht="13.5" thickBot="1" x14ac:dyDescent="0.25">
      <c r="A6" s="11"/>
      <c r="B6" s="11"/>
      <c r="C6" s="11"/>
      <c r="D6" s="11"/>
      <c r="E6" s="11"/>
      <c r="F6" s="11"/>
      <c r="G6" s="11"/>
      <c r="H6" s="120" t="s">
        <v>109</v>
      </c>
      <c r="I6" s="120"/>
      <c r="J6" s="120"/>
      <c r="K6" s="120"/>
      <c r="L6" s="120"/>
      <c r="M6" s="121" t="s">
        <v>71</v>
      </c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1"/>
      <c r="Y6" s="11"/>
      <c r="Z6" s="40" t="s">
        <v>122</v>
      </c>
      <c r="AA6" s="40"/>
      <c r="AB6" s="40"/>
      <c r="AC6" s="40"/>
      <c r="AD6" s="40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</row>
    <row r="7" spans="1:46" ht="43.5" customHeight="1" thickBot="1" x14ac:dyDescent="0.25">
      <c r="A7" s="125" t="s">
        <v>6</v>
      </c>
      <c r="B7" s="127" t="s">
        <v>26</v>
      </c>
      <c r="C7" s="122" t="s">
        <v>15</v>
      </c>
      <c r="D7" s="123"/>
      <c r="E7" s="123"/>
      <c r="F7" s="123"/>
      <c r="G7" s="124"/>
      <c r="H7" s="122" t="s">
        <v>17</v>
      </c>
      <c r="I7" s="123"/>
      <c r="J7" s="124"/>
      <c r="K7" s="122" t="s">
        <v>18</v>
      </c>
      <c r="L7" s="123"/>
      <c r="M7" s="123"/>
      <c r="N7" s="123"/>
      <c r="O7" s="123"/>
      <c r="P7" s="123"/>
      <c r="Q7" s="123"/>
      <c r="R7" s="123"/>
      <c r="S7" s="123"/>
      <c r="T7" s="124"/>
      <c r="U7" s="122" t="s">
        <v>19</v>
      </c>
      <c r="V7" s="123"/>
      <c r="W7" s="123"/>
      <c r="X7" s="123"/>
      <c r="Y7" s="123"/>
      <c r="Z7" s="123"/>
      <c r="AA7" s="123"/>
      <c r="AB7" s="124"/>
      <c r="AC7" s="125" t="s">
        <v>20</v>
      </c>
      <c r="AD7" s="1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</row>
    <row r="8" spans="1:46" ht="71.25" thickBot="1" x14ac:dyDescent="0.25">
      <c r="A8" s="126"/>
      <c r="B8" s="128"/>
      <c r="C8" s="2" t="s">
        <v>0</v>
      </c>
      <c r="D8" s="3" t="s">
        <v>1</v>
      </c>
      <c r="E8" s="3" t="s">
        <v>2</v>
      </c>
      <c r="F8" s="142" t="s">
        <v>3</v>
      </c>
      <c r="G8" s="137" t="s">
        <v>121</v>
      </c>
      <c r="H8" s="6" t="s">
        <v>1</v>
      </c>
      <c r="I8" s="3" t="s">
        <v>2</v>
      </c>
      <c r="J8" s="4" t="s">
        <v>3</v>
      </c>
      <c r="K8" s="43" t="s">
        <v>41</v>
      </c>
      <c r="L8" s="43" t="s">
        <v>42</v>
      </c>
      <c r="M8" s="44" t="s">
        <v>1</v>
      </c>
      <c r="N8" s="45"/>
      <c r="O8" s="3" t="s">
        <v>2</v>
      </c>
      <c r="P8" s="7" t="s">
        <v>3</v>
      </c>
      <c r="Q8" s="5"/>
      <c r="R8" s="3" t="s">
        <v>4</v>
      </c>
      <c r="S8" s="131" t="s">
        <v>121</v>
      </c>
      <c r="T8" s="4" t="s">
        <v>5</v>
      </c>
      <c r="U8" s="43" t="s">
        <v>41</v>
      </c>
      <c r="V8" s="43" t="s">
        <v>42</v>
      </c>
      <c r="W8" s="45" t="s">
        <v>1</v>
      </c>
      <c r="X8" s="3" t="s">
        <v>2</v>
      </c>
      <c r="Y8" s="3" t="s">
        <v>3</v>
      </c>
      <c r="Z8" s="3" t="s">
        <v>4</v>
      </c>
      <c r="AA8" s="131" t="s">
        <v>121</v>
      </c>
      <c r="AB8" s="4" t="s">
        <v>5</v>
      </c>
      <c r="AC8" s="126"/>
      <c r="AD8" s="1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</row>
    <row r="9" spans="1:46" ht="25.5" x14ac:dyDescent="0.2">
      <c r="A9" s="13" t="s">
        <v>119</v>
      </c>
      <c r="B9" s="103">
        <v>340</v>
      </c>
      <c r="C9" s="94"/>
      <c r="D9" s="95"/>
      <c r="E9" s="95"/>
      <c r="F9" s="95"/>
      <c r="G9" s="99"/>
      <c r="H9" s="97"/>
      <c r="I9" s="95"/>
      <c r="J9" s="96"/>
      <c r="K9" s="98"/>
      <c r="L9" s="98"/>
      <c r="M9" s="99"/>
      <c r="N9" s="100"/>
      <c r="O9" s="95"/>
      <c r="P9" s="96"/>
      <c r="Q9" s="100"/>
      <c r="R9" s="74" t="s">
        <v>10</v>
      </c>
      <c r="S9" s="108"/>
      <c r="T9" s="101"/>
      <c r="U9" s="102"/>
      <c r="V9" s="98"/>
      <c r="W9" s="100"/>
      <c r="X9" s="95"/>
      <c r="Y9" s="95"/>
      <c r="Z9" s="95"/>
      <c r="AA9" s="96"/>
      <c r="AB9" s="101"/>
      <c r="AC9" s="104" t="s">
        <v>120</v>
      </c>
      <c r="AD9" s="1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</row>
    <row r="10" spans="1:46" ht="25.5" x14ac:dyDescent="0.2">
      <c r="A10" s="53" t="s">
        <v>110</v>
      </c>
      <c r="B10" s="14" t="s">
        <v>31</v>
      </c>
      <c r="C10" s="15">
        <f t="shared" ref="C10" si="0">IF(SUM(D10,E10,F10,G10) &lt;&gt; 0,SUM(D10,E10,F10,G10),"")</f>
        <v>8</v>
      </c>
      <c r="D10" s="16">
        <f t="shared" ref="D10" si="1">IF(SUM(H10,M10,W10) &lt;&gt; 0,SUM(H10,M10,W10),"")</f>
        <v>4</v>
      </c>
      <c r="E10" s="16" t="str">
        <f t="shared" ref="E10:F10" si="2">IF(SUM(I10,O10,X10) &lt;&gt; 0,SUM(I10,O10,X10),"")</f>
        <v/>
      </c>
      <c r="F10" s="16">
        <f t="shared" si="2"/>
        <v>4</v>
      </c>
      <c r="G10" s="105" t="str">
        <f t="shared" ref="G10" si="3">IF(SUM(S10,AA10) &lt;&gt; 0,SUM(S10,AA10),"")</f>
        <v/>
      </c>
      <c r="H10" s="17"/>
      <c r="I10" s="16"/>
      <c r="J10" s="19"/>
      <c r="K10" s="68"/>
      <c r="L10" s="63"/>
      <c r="M10" s="17">
        <v>2</v>
      </c>
      <c r="N10" s="18" t="s">
        <v>11</v>
      </c>
      <c r="O10" s="16"/>
      <c r="P10" s="19"/>
      <c r="Q10" s="18"/>
      <c r="R10" s="64"/>
      <c r="S10" s="110"/>
      <c r="T10" s="65"/>
      <c r="U10" s="71"/>
      <c r="V10" s="63">
        <v>1</v>
      </c>
      <c r="W10" s="18">
        <v>2</v>
      </c>
      <c r="X10" s="16"/>
      <c r="Y10" s="16">
        <v>4</v>
      </c>
      <c r="Z10" s="20" t="s">
        <v>10</v>
      </c>
      <c r="AA10" s="109"/>
      <c r="AB10" s="21"/>
      <c r="AC10" s="66" t="s">
        <v>34</v>
      </c>
      <c r="AD10" s="1"/>
    </row>
    <row r="11" spans="1:46" x14ac:dyDescent="0.2">
      <c r="A11" s="23" t="s">
        <v>111</v>
      </c>
      <c r="B11" s="24" t="s">
        <v>39</v>
      </c>
      <c r="C11" s="15">
        <f t="shared" ref="C11:C17" si="4">IF(SUM(D11,E11,F11,G11) &lt;&gt; 0,SUM(D11,E11,F11,G11),"")</f>
        <v>14</v>
      </c>
      <c r="D11" s="132">
        <f t="shared" ref="D11:D17" si="5">IF(SUM(H11,M11,W11) &lt;&gt; 0,SUM(H11,M11,W11),"")</f>
        <v>6</v>
      </c>
      <c r="E11" s="132">
        <f t="shared" ref="E11:E17" si="6">IF(SUM(I11,O11,X11) &lt;&gt; 0,SUM(I11,O11,X11),"")</f>
        <v>6</v>
      </c>
      <c r="F11" s="132" t="str">
        <f t="shared" ref="F11:F17" si="7">IF(SUM(J11,P11,Y11) &lt;&gt; 0,SUM(J11,P11,Y11),"")</f>
        <v/>
      </c>
      <c r="G11" s="141">
        <f t="shared" ref="G11:G17" si="8">IF(SUM(S11,AA11) &lt;&gt; 0,SUM(S11,AA11),"")</f>
        <v>2</v>
      </c>
      <c r="H11" s="17">
        <v>2</v>
      </c>
      <c r="I11" s="16"/>
      <c r="J11" s="19"/>
      <c r="K11" s="68"/>
      <c r="L11" s="63" t="s">
        <v>13</v>
      </c>
      <c r="M11" s="17">
        <v>4</v>
      </c>
      <c r="N11" s="18"/>
      <c r="O11" s="16">
        <v>6</v>
      </c>
      <c r="P11" s="19"/>
      <c r="Q11" s="18"/>
      <c r="R11" s="64" t="s">
        <v>13</v>
      </c>
      <c r="S11" s="143">
        <v>2</v>
      </c>
      <c r="T11" s="65" t="s">
        <v>12</v>
      </c>
      <c r="U11" s="71"/>
      <c r="V11" s="63"/>
      <c r="W11" s="18"/>
      <c r="X11" s="16"/>
      <c r="Y11" s="16"/>
      <c r="Z11" s="20"/>
      <c r="AA11" s="109"/>
      <c r="AB11" s="22"/>
      <c r="AC11" s="47" t="s">
        <v>34</v>
      </c>
      <c r="AD11" s="1"/>
    </row>
    <row r="12" spans="1:46" x14ac:dyDescent="0.2">
      <c r="A12" s="23" t="s">
        <v>112</v>
      </c>
      <c r="B12" s="24" t="s">
        <v>28</v>
      </c>
      <c r="C12" s="15">
        <f t="shared" si="4"/>
        <v>10</v>
      </c>
      <c r="D12" s="132">
        <f t="shared" si="5"/>
        <v>4</v>
      </c>
      <c r="E12" s="132">
        <f t="shared" si="6"/>
        <v>4</v>
      </c>
      <c r="F12" s="132" t="str">
        <f t="shared" si="7"/>
        <v/>
      </c>
      <c r="G12" s="141">
        <f t="shared" si="8"/>
        <v>2</v>
      </c>
      <c r="H12" s="17">
        <v>2</v>
      </c>
      <c r="I12" s="16"/>
      <c r="J12" s="19"/>
      <c r="K12" s="68"/>
      <c r="L12" s="63">
        <v>1</v>
      </c>
      <c r="M12" s="17">
        <v>2</v>
      </c>
      <c r="N12" s="18"/>
      <c r="O12" s="16">
        <v>4</v>
      </c>
      <c r="P12" s="19"/>
      <c r="Q12" s="18"/>
      <c r="R12" s="64"/>
      <c r="S12" s="143">
        <v>2</v>
      </c>
      <c r="T12" s="65" t="s">
        <v>12</v>
      </c>
      <c r="U12" s="70"/>
      <c r="V12" s="46"/>
      <c r="W12" s="27"/>
      <c r="X12" s="25"/>
      <c r="Y12" s="25"/>
      <c r="Z12" s="31"/>
      <c r="AA12" s="113"/>
      <c r="AB12" s="22"/>
      <c r="AC12" s="47" t="s">
        <v>34</v>
      </c>
      <c r="AD12" s="1"/>
    </row>
    <row r="13" spans="1:46" x14ac:dyDescent="0.2">
      <c r="A13" s="23" t="s">
        <v>113</v>
      </c>
      <c r="B13" s="24" t="s">
        <v>58</v>
      </c>
      <c r="C13" s="15">
        <f t="shared" si="4"/>
        <v>14</v>
      </c>
      <c r="D13" s="132">
        <f t="shared" si="5"/>
        <v>6</v>
      </c>
      <c r="E13" s="132" t="str">
        <f t="shared" si="6"/>
        <v/>
      </c>
      <c r="F13" s="132">
        <f t="shared" si="7"/>
        <v>6</v>
      </c>
      <c r="G13" s="141">
        <f t="shared" si="8"/>
        <v>2</v>
      </c>
      <c r="H13" s="17"/>
      <c r="I13" s="16"/>
      <c r="J13" s="19"/>
      <c r="K13" s="68"/>
      <c r="L13" s="46"/>
      <c r="M13" s="26">
        <v>2</v>
      </c>
      <c r="N13" s="27" t="s">
        <v>11</v>
      </c>
      <c r="O13" s="25"/>
      <c r="P13" s="28"/>
      <c r="Q13" s="27"/>
      <c r="R13" s="29"/>
      <c r="S13" s="144"/>
      <c r="T13" s="30"/>
      <c r="U13" s="70"/>
      <c r="V13" s="46" t="s">
        <v>13</v>
      </c>
      <c r="W13" s="27">
        <v>4</v>
      </c>
      <c r="X13" s="25"/>
      <c r="Y13" s="25">
        <v>6</v>
      </c>
      <c r="Z13" s="31" t="s">
        <v>13</v>
      </c>
      <c r="AA13" s="133">
        <v>2</v>
      </c>
      <c r="AB13" s="21" t="s">
        <v>12</v>
      </c>
      <c r="AC13" s="47" t="s">
        <v>34</v>
      </c>
      <c r="AD13" s="1"/>
    </row>
    <row r="14" spans="1:46" x14ac:dyDescent="0.2">
      <c r="A14" s="23" t="s">
        <v>114</v>
      </c>
      <c r="B14" s="24" t="s">
        <v>39</v>
      </c>
      <c r="C14" s="15">
        <f t="shared" si="4"/>
        <v>12</v>
      </c>
      <c r="D14" s="132">
        <f t="shared" si="5"/>
        <v>4</v>
      </c>
      <c r="E14" s="132" t="str">
        <f t="shared" si="6"/>
        <v/>
      </c>
      <c r="F14" s="132">
        <f t="shared" si="7"/>
        <v>6</v>
      </c>
      <c r="G14" s="141">
        <f t="shared" si="8"/>
        <v>2</v>
      </c>
      <c r="H14" s="17">
        <v>2</v>
      </c>
      <c r="I14" s="16"/>
      <c r="J14" s="19"/>
      <c r="K14" s="68">
        <v>1</v>
      </c>
      <c r="L14" s="46"/>
      <c r="M14" s="26">
        <v>2</v>
      </c>
      <c r="N14" s="27"/>
      <c r="O14" s="25"/>
      <c r="P14" s="28">
        <v>6</v>
      </c>
      <c r="Q14" s="27"/>
      <c r="R14" s="29"/>
      <c r="S14" s="144">
        <v>2</v>
      </c>
      <c r="T14" s="30" t="s">
        <v>12</v>
      </c>
      <c r="U14" s="70"/>
      <c r="V14" s="46"/>
      <c r="W14" s="27"/>
      <c r="X14" s="25"/>
      <c r="Y14" s="25"/>
      <c r="Z14" s="31"/>
      <c r="AA14" s="135"/>
      <c r="AB14" s="22"/>
      <c r="AC14" s="47" t="s">
        <v>34</v>
      </c>
      <c r="AD14" s="1"/>
    </row>
    <row r="15" spans="1:46" x14ac:dyDescent="0.2">
      <c r="A15" s="23" t="s">
        <v>115</v>
      </c>
      <c r="B15" s="24" t="s">
        <v>28</v>
      </c>
      <c r="C15" s="15">
        <f t="shared" si="4"/>
        <v>10</v>
      </c>
      <c r="D15" s="132">
        <f t="shared" si="5"/>
        <v>4</v>
      </c>
      <c r="E15" s="132" t="str">
        <f t="shared" si="6"/>
        <v/>
      </c>
      <c r="F15" s="132">
        <f t="shared" si="7"/>
        <v>4</v>
      </c>
      <c r="G15" s="141">
        <f t="shared" si="8"/>
        <v>2</v>
      </c>
      <c r="H15" s="17"/>
      <c r="I15" s="16"/>
      <c r="J15" s="19"/>
      <c r="K15" s="68"/>
      <c r="L15" s="46"/>
      <c r="M15" s="26">
        <v>2</v>
      </c>
      <c r="N15" s="27" t="s">
        <v>11</v>
      </c>
      <c r="O15" s="25"/>
      <c r="P15" s="28"/>
      <c r="Q15" s="27"/>
      <c r="R15" s="29"/>
      <c r="S15" s="111"/>
      <c r="T15" s="30"/>
      <c r="U15" s="70"/>
      <c r="V15" s="46">
        <v>1</v>
      </c>
      <c r="W15" s="27">
        <v>2</v>
      </c>
      <c r="X15" s="25"/>
      <c r="Y15" s="25">
        <v>4</v>
      </c>
      <c r="Z15" s="31"/>
      <c r="AA15" s="135">
        <v>2</v>
      </c>
      <c r="AB15" s="22" t="s">
        <v>12</v>
      </c>
      <c r="AC15" s="47" t="s">
        <v>100</v>
      </c>
      <c r="AD15" s="1"/>
    </row>
    <row r="16" spans="1:46" x14ac:dyDescent="0.2">
      <c r="A16" s="54" t="s">
        <v>117</v>
      </c>
      <c r="B16" s="24" t="s">
        <v>37</v>
      </c>
      <c r="C16" s="15">
        <f t="shared" si="4"/>
        <v>8</v>
      </c>
      <c r="D16" s="132">
        <f t="shared" si="5"/>
        <v>4</v>
      </c>
      <c r="E16" s="132" t="str">
        <f t="shared" si="6"/>
        <v/>
      </c>
      <c r="F16" s="132">
        <f t="shared" si="7"/>
        <v>4</v>
      </c>
      <c r="G16" s="141" t="str">
        <f t="shared" si="8"/>
        <v/>
      </c>
      <c r="H16" s="17">
        <v>2</v>
      </c>
      <c r="I16" s="16"/>
      <c r="J16" s="19"/>
      <c r="K16" s="68"/>
      <c r="L16" s="55">
        <v>1</v>
      </c>
      <c r="M16" s="56">
        <v>2</v>
      </c>
      <c r="N16" s="57"/>
      <c r="O16" s="58"/>
      <c r="P16" s="59">
        <v>4</v>
      </c>
      <c r="Q16" s="57"/>
      <c r="R16" s="60" t="s">
        <v>10</v>
      </c>
      <c r="S16" s="112"/>
      <c r="T16" s="61"/>
      <c r="U16" s="73"/>
      <c r="V16" s="55"/>
      <c r="W16" s="57"/>
      <c r="X16" s="58"/>
      <c r="Y16" s="58"/>
      <c r="Z16" s="81"/>
      <c r="AA16" s="136"/>
      <c r="AB16" s="32"/>
      <c r="AC16" s="47" t="s">
        <v>100</v>
      </c>
      <c r="AD16" s="1"/>
    </row>
    <row r="17" spans="1:30" ht="25.5" x14ac:dyDescent="0.2">
      <c r="A17" s="54" t="s">
        <v>116</v>
      </c>
      <c r="B17" s="24" t="s">
        <v>28</v>
      </c>
      <c r="C17" s="15">
        <f t="shared" si="4"/>
        <v>8</v>
      </c>
      <c r="D17" s="132">
        <f t="shared" si="5"/>
        <v>4</v>
      </c>
      <c r="E17" s="132" t="str">
        <f t="shared" si="6"/>
        <v/>
      </c>
      <c r="F17" s="132">
        <f t="shared" si="7"/>
        <v>4</v>
      </c>
      <c r="G17" s="141" t="str">
        <f t="shared" si="8"/>
        <v/>
      </c>
      <c r="H17" s="26">
        <v>2</v>
      </c>
      <c r="I17" s="25"/>
      <c r="J17" s="28"/>
      <c r="K17" s="69">
        <v>1</v>
      </c>
      <c r="L17" s="55"/>
      <c r="M17" s="56">
        <v>2</v>
      </c>
      <c r="N17" s="57"/>
      <c r="O17" s="58"/>
      <c r="P17" s="59">
        <v>4</v>
      </c>
      <c r="Q17" s="57"/>
      <c r="R17" s="60" t="s">
        <v>63</v>
      </c>
      <c r="S17" s="112"/>
      <c r="T17" s="61"/>
      <c r="U17" s="73"/>
      <c r="V17" s="55"/>
      <c r="W17" s="57"/>
      <c r="X17" s="58"/>
      <c r="Y17" s="58"/>
      <c r="Z17" s="60"/>
      <c r="AA17" s="112"/>
      <c r="AB17" s="61"/>
      <c r="AC17" s="62" t="s">
        <v>34</v>
      </c>
      <c r="AD17" s="1"/>
    </row>
    <row r="18" spans="1:30" ht="26.25" thickBot="1" x14ac:dyDescent="0.25">
      <c r="A18" s="48" t="s">
        <v>118</v>
      </c>
      <c r="B18" s="84" t="s">
        <v>92</v>
      </c>
      <c r="C18" s="75"/>
      <c r="D18" s="76"/>
      <c r="E18" s="76"/>
      <c r="F18" s="76"/>
      <c r="G18" s="107"/>
      <c r="H18" s="77"/>
      <c r="I18" s="76"/>
      <c r="J18" s="78"/>
      <c r="K18" s="79"/>
      <c r="L18" s="49"/>
      <c r="M18" s="34"/>
      <c r="N18" s="35"/>
      <c r="O18" s="33"/>
      <c r="P18" s="36"/>
      <c r="Q18" s="35"/>
      <c r="R18" s="37"/>
      <c r="S18" s="114"/>
      <c r="T18" s="38"/>
      <c r="U18" s="80"/>
      <c r="V18" s="49"/>
      <c r="W18" s="35"/>
      <c r="X18" s="33"/>
      <c r="Y18" s="33"/>
      <c r="Z18" s="37" t="s">
        <v>63</v>
      </c>
      <c r="AA18" s="114"/>
      <c r="AB18" s="38"/>
      <c r="AC18" s="50" t="s">
        <v>34</v>
      </c>
      <c r="AD18" s="1"/>
    </row>
    <row r="19" spans="1:3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customFormat="1" x14ac:dyDescent="0.2">
      <c r="A20" s="42" t="s">
        <v>23</v>
      </c>
      <c r="B20" s="11"/>
      <c r="C20" s="11"/>
      <c r="D20" s="11"/>
      <c r="E20" s="40" t="s">
        <v>72</v>
      </c>
      <c r="F20" s="40"/>
      <c r="G20" s="40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42" t="s">
        <v>73</v>
      </c>
      <c r="U20" s="42"/>
      <c r="V20" s="11"/>
      <c r="W20" s="11"/>
      <c r="X20" s="11"/>
      <c r="Y20" s="11" t="s">
        <v>74</v>
      </c>
      <c r="Z20" s="11"/>
      <c r="AA20" s="11"/>
      <c r="AB20" s="11"/>
      <c r="AC20" s="11"/>
      <c r="AD20" s="1"/>
    </row>
  </sheetData>
  <mergeCells count="12">
    <mergeCell ref="AC7:AC8"/>
    <mergeCell ref="X1:AB1"/>
    <mergeCell ref="A4:B4"/>
    <mergeCell ref="D4:E4"/>
    <mergeCell ref="H6:L6"/>
    <mergeCell ref="M6:W6"/>
    <mergeCell ref="A7:A8"/>
    <mergeCell ref="C7:G7"/>
    <mergeCell ref="B7:B8"/>
    <mergeCell ref="H7:J7"/>
    <mergeCell ref="K7:T7"/>
    <mergeCell ref="U7:AB7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Курс 1</vt:lpstr>
      <vt:lpstr>Курс 2</vt:lpstr>
      <vt:lpstr>Курс 3</vt:lpstr>
      <vt:lpstr>Курс 4</vt:lpstr>
      <vt:lpstr>Курс 5</vt:lpstr>
      <vt:lpstr>'Курс 1'!Область_печати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1</cp:lastModifiedBy>
  <cp:lastPrinted>2020-07-08T09:16:06Z</cp:lastPrinted>
  <dcterms:created xsi:type="dcterms:W3CDTF">2003-04-23T15:08:56Z</dcterms:created>
  <dcterms:modified xsi:type="dcterms:W3CDTF">2021-03-04T12:34:47Z</dcterms:modified>
</cp:coreProperties>
</file>