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1"/>
  </bookViews>
  <sheets>
    <sheet name="Курс 1" sheetId="15" r:id="rId1"/>
    <sheet name="Курс 2 МЭ" sheetId="32" r:id="rId2"/>
    <sheet name="Курс 2 ФК" sheetId="16" r:id="rId3"/>
    <sheet name="Курс 2 БУиА" sheetId="30" r:id="rId4"/>
    <sheet name="Курс 2 ЭПиО" sheetId="31" r:id="rId5"/>
    <sheet name="Курс 3 МЭ" sheetId="33" r:id="rId6"/>
    <sheet name="Курс 3 ФК" sheetId="21" r:id="rId7"/>
    <sheet name="Курс 3 БУиА" sheetId="19" r:id="rId8"/>
    <sheet name="Курс 3 ЭПиО" sheetId="18" r:id="rId9"/>
    <sheet name="Курс 4 ФК" sheetId="25" r:id="rId10"/>
    <sheet name="Курс 4 БУиА" sheetId="23" r:id="rId11"/>
    <sheet name="Курс 4 ЭПиО" sheetId="24" r:id="rId12"/>
    <sheet name="Курс 5 ФК" sheetId="26" r:id="rId13"/>
    <sheet name="Курс 5 БУиА" sheetId="27" r:id="rId14"/>
    <sheet name="курс 5 ЭПиО" sheetId="28" r:id="rId15"/>
  </sheets>
  <definedNames>
    <definedName name="_xlnm.Print_Area" localSheetId="0">'Курс 1'!$A$1:$AC$22</definedName>
  </definedNames>
  <calcPr calcId="145621"/>
</workbook>
</file>

<file path=xl/calcChain.xml><?xml version="1.0" encoding="utf-8"?>
<calcChain xmlns="http://schemas.openxmlformats.org/spreadsheetml/2006/main">
  <c r="D11" i="28" l="1"/>
  <c r="C11" i="28" s="1"/>
  <c r="E11" i="28"/>
  <c r="F11" i="28"/>
  <c r="G11" i="28"/>
  <c r="D12" i="28"/>
  <c r="C12" i="28" s="1"/>
  <c r="E12" i="28"/>
  <c r="F12" i="28"/>
  <c r="G12" i="28"/>
  <c r="D13" i="28"/>
  <c r="C13" i="28" s="1"/>
  <c r="E13" i="28"/>
  <c r="F13" i="28"/>
  <c r="G13" i="28"/>
  <c r="C14" i="28"/>
  <c r="D14" i="28"/>
  <c r="E14" i="28"/>
  <c r="F14" i="28"/>
  <c r="G14" i="28"/>
  <c r="D15" i="28"/>
  <c r="C15" i="28" s="1"/>
  <c r="E15" i="28"/>
  <c r="F15" i="28"/>
  <c r="G15" i="28"/>
  <c r="D16" i="28"/>
  <c r="C16" i="28" s="1"/>
  <c r="E16" i="28"/>
  <c r="F16" i="28"/>
  <c r="G16" i="28"/>
  <c r="D11" i="27"/>
  <c r="C11" i="27" s="1"/>
  <c r="E11" i="27"/>
  <c r="F11" i="27"/>
  <c r="G11" i="27"/>
  <c r="D12" i="27"/>
  <c r="C12" i="27" s="1"/>
  <c r="E12" i="27"/>
  <c r="F12" i="27"/>
  <c r="G12" i="27"/>
  <c r="D13" i="27"/>
  <c r="E13" i="27"/>
  <c r="F13" i="27"/>
  <c r="G13" i="27"/>
  <c r="C13" i="27" s="1"/>
  <c r="D14" i="27"/>
  <c r="C14" i="27" s="1"/>
  <c r="E14" i="27"/>
  <c r="F14" i="27"/>
  <c r="G14" i="27"/>
  <c r="D15" i="27"/>
  <c r="C15" i="27" s="1"/>
  <c r="E15" i="27"/>
  <c r="F15" i="27"/>
  <c r="G15" i="27"/>
  <c r="D11" i="26"/>
  <c r="C11" i="26" s="1"/>
  <c r="E11" i="26"/>
  <c r="F11" i="26"/>
  <c r="G11" i="26"/>
  <c r="D12" i="26"/>
  <c r="E12" i="26"/>
  <c r="F12" i="26"/>
  <c r="G12" i="26"/>
  <c r="D13" i="26"/>
  <c r="E13" i="26"/>
  <c r="C13" i="26" s="1"/>
  <c r="F13" i="26"/>
  <c r="G13" i="26"/>
  <c r="D14" i="26"/>
  <c r="C14" i="26" s="1"/>
  <c r="E14" i="26"/>
  <c r="F14" i="26"/>
  <c r="G14" i="26"/>
  <c r="D15" i="26"/>
  <c r="C15" i="26" s="1"/>
  <c r="E15" i="26"/>
  <c r="F15" i="26"/>
  <c r="G15" i="26"/>
  <c r="D11" i="24"/>
  <c r="E11" i="24"/>
  <c r="F11" i="24"/>
  <c r="G11" i="24"/>
  <c r="D12" i="24"/>
  <c r="C12" i="24" s="1"/>
  <c r="E12" i="24"/>
  <c r="F12" i="24"/>
  <c r="G12" i="24"/>
  <c r="D13" i="24"/>
  <c r="E13" i="24"/>
  <c r="C13" i="24" s="1"/>
  <c r="F13" i="24"/>
  <c r="G13" i="24"/>
  <c r="D14" i="24"/>
  <c r="C14" i="24" s="1"/>
  <c r="E14" i="24"/>
  <c r="F14" i="24"/>
  <c r="G14" i="24"/>
  <c r="D15" i="24"/>
  <c r="C15" i="24" s="1"/>
  <c r="E15" i="24"/>
  <c r="F15" i="24"/>
  <c r="G15" i="24"/>
  <c r="D16" i="24"/>
  <c r="C16" i="24" s="1"/>
  <c r="E16" i="24"/>
  <c r="F16" i="24"/>
  <c r="G16" i="24"/>
  <c r="D17" i="24"/>
  <c r="E17" i="24"/>
  <c r="F17" i="24"/>
  <c r="C17" i="24" s="1"/>
  <c r="G17" i="24"/>
  <c r="D18" i="24"/>
  <c r="C18" i="24" s="1"/>
  <c r="E18" i="24"/>
  <c r="F18" i="24"/>
  <c r="G18" i="24"/>
  <c r="D19" i="24"/>
  <c r="C19" i="24" s="1"/>
  <c r="E19" i="24"/>
  <c r="F19" i="24"/>
  <c r="G19" i="24"/>
  <c r="D11" i="23"/>
  <c r="C11" i="23" s="1"/>
  <c r="E11" i="23"/>
  <c r="F11" i="23"/>
  <c r="G11" i="23"/>
  <c r="D12" i="23"/>
  <c r="E12" i="23"/>
  <c r="C12" i="23" s="1"/>
  <c r="F12" i="23"/>
  <c r="G12" i="23"/>
  <c r="D13" i="23"/>
  <c r="C13" i="23" s="1"/>
  <c r="E13" i="23"/>
  <c r="F13" i="23"/>
  <c r="G13" i="23"/>
  <c r="D14" i="23"/>
  <c r="E14" i="23"/>
  <c r="F14" i="23"/>
  <c r="G14" i="23"/>
  <c r="C14" i="23" s="1"/>
  <c r="D15" i="23"/>
  <c r="C15" i="23" s="1"/>
  <c r="E15" i="23"/>
  <c r="F15" i="23"/>
  <c r="G15" i="23"/>
  <c r="D16" i="23"/>
  <c r="C16" i="23" s="1"/>
  <c r="E16" i="23"/>
  <c r="F16" i="23"/>
  <c r="G16" i="23"/>
  <c r="D17" i="23"/>
  <c r="C17" i="23" s="1"/>
  <c r="E17" i="23"/>
  <c r="F17" i="23"/>
  <c r="G17" i="23"/>
  <c r="D11" i="25"/>
  <c r="C11" i="25" s="1"/>
  <c r="E11" i="25"/>
  <c r="F11" i="25"/>
  <c r="G11" i="25"/>
  <c r="D12" i="25"/>
  <c r="C12" i="25" s="1"/>
  <c r="E12" i="25"/>
  <c r="F12" i="25"/>
  <c r="G12" i="25"/>
  <c r="D13" i="25"/>
  <c r="E13" i="25"/>
  <c r="F13" i="25"/>
  <c r="C13" i="25" s="1"/>
  <c r="G13" i="25"/>
  <c r="D14" i="25"/>
  <c r="C14" i="25" s="1"/>
  <c r="E14" i="25"/>
  <c r="F14" i="25"/>
  <c r="G14" i="25"/>
  <c r="D15" i="25"/>
  <c r="C15" i="25" s="1"/>
  <c r="E15" i="25"/>
  <c r="F15" i="25"/>
  <c r="G15" i="25"/>
  <c r="D16" i="25"/>
  <c r="C16" i="25" s="1"/>
  <c r="E16" i="25"/>
  <c r="F16" i="25"/>
  <c r="G16" i="25"/>
  <c r="D17" i="25"/>
  <c r="E17" i="25"/>
  <c r="F17" i="25"/>
  <c r="C17" i="25" s="1"/>
  <c r="G17" i="25"/>
  <c r="D18" i="25"/>
  <c r="C18" i="25" s="1"/>
  <c r="E18" i="25"/>
  <c r="F18" i="25"/>
  <c r="G18" i="25"/>
  <c r="D19" i="25"/>
  <c r="C19" i="25" s="1"/>
  <c r="E19" i="25"/>
  <c r="F19" i="25"/>
  <c r="G19" i="25"/>
  <c r="D11" i="18"/>
  <c r="C11" i="18" s="1"/>
  <c r="E11" i="18"/>
  <c r="F11" i="18"/>
  <c r="G11" i="18"/>
  <c r="D12" i="18"/>
  <c r="C12" i="18" s="1"/>
  <c r="E12" i="18"/>
  <c r="F12" i="18"/>
  <c r="G12" i="18"/>
  <c r="D13" i="18"/>
  <c r="E13" i="18"/>
  <c r="C13" i="18" s="1"/>
  <c r="F13" i="18"/>
  <c r="G13" i="18"/>
  <c r="D14" i="18"/>
  <c r="E14" i="18"/>
  <c r="F14" i="18"/>
  <c r="G14" i="18"/>
  <c r="D15" i="18"/>
  <c r="E15" i="18"/>
  <c r="C15" i="18" s="1"/>
  <c r="F15" i="18"/>
  <c r="G15" i="18"/>
  <c r="D16" i="18"/>
  <c r="C16" i="18" s="1"/>
  <c r="E16" i="18"/>
  <c r="F16" i="18"/>
  <c r="G16" i="18"/>
  <c r="D17" i="18"/>
  <c r="E17" i="18"/>
  <c r="F17" i="18"/>
  <c r="G17" i="18"/>
  <c r="C17" i="18" s="1"/>
  <c r="D18" i="18"/>
  <c r="C18" i="18" s="1"/>
  <c r="E18" i="18"/>
  <c r="F18" i="18"/>
  <c r="G18" i="18"/>
  <c r="D19" i="18"/>
  <c r="E19" i="18"/>
  <c r="C19" i="18" s="1"/>
  <c r="F19" i="18"/>
  <c r="G19" i="18"/>
  <c r="D11" i="19"/>
  <c r="E11" i="19"/>
  <c r="F11" i="19"/>
  <c r="G11" i="19"/>
  <c r="D12" i="19"/>
  <c r="C12" i="19" s="1"/>
  <c r="E12" i="19"/>
  <c r="F12" i="19"/>
  <c r="G12" i="19"/>
  <c r="D13" i="19"/>
  <c r="E13" i="19"/>
  <c r="F13" i="19"/>
  <c r="C13" i="19" s="1"/>
  <c r="G13" i="19"/>
  <c r="D14" i="19"/>
  <c r="E14" i="19"/>
  <c r="F14" i="19"/>
  <c r="G14" i="19"/>
  <c r="D15" i="19"/>
  <c r="C15" i="19" s="1"/>
  <c r="E15" i="19"/>
  <c r="F15" i="19"/>
  <c r="G15" i="19"/>
  <c r="D16" i="19"/>
  <c r="C16" i="19" s="1"/>
  <c r="E16" i="19"/>
  <c r="F16" i="19"/>
  <c r="G16" i="19"/>
  <c r="D17" i="19"/>
  <c r="E17" i="19"/>
  <c r="F17" i="19"/>
  <c r="C17" i="19" s="1"/>
  <c r="G17" i="19"/>
  <c r="D18" i="19"/>
  <c r="C18" i="19" s="1"/>
  <c r="E18" i="19"/>
  <c r="F18" i="19"/>
  <c r="G18" i="19"/>
  <c r="D19" i="19"/>
  <c r="C19" i="19" s="1"/>
  <c r="E19" i="19"/>
  <c r="F19" i="19"/>
  <c r="G19" i="19"/>
  <c r="D11" i="21"/>
  <c r="E11" i="21"/>
  <c r="F11" i="21"/>
  <c r="G11" i="21"/>
  <c r="D12" i="21"/>
  <c r="C12" i="21" s="1"/>
  <c r="E12" i="21"/>
  <c r="F12" i="21"/>
  <c r="G12" i="21"/>
  <c r="D13" i="21"/>
  <c r="E13" i="21"/>
  <c r="C13" i="21" s="1"/>
  <c r="F13" i="21"/>
  <c r="G13" i="21"/>
  <c r="D14" i="21"/>
  <c r="C14" i="21" s="1"/>
  <c r="E14" i="21"/>
  <c r="F14" i="21"/>
  <c r="G14" i="21"/>
  <c r="D15" i="21"/>
  <c r="C15" i="21" s="1"/>
  <c r="E15" i="21"/>
  <c r="F15" i="21"/>
  <c r="G15" i="21"/>
  <c r="D16" i="21"/>
  <c r="C16" i="21" s="1"/>
  <c r="E16" i="21"/>
  <c r="F16" i="21"/>
  <c r="G16" i="21"/>
  <c r="D17" i="21"/>
  <c r="E17" i="21"/>
  <c r="C17" i="21" s="1"/>
  <c r="F17" i="21"/>
  <c r="G17" i="21"/>
  <c r="D18" i="21"/>
  <c r="C18" i="21" s="1"/>
  <c r="E18" i="21"/>
  <c r="F18" i="21"/>
  <c r="G18" i="21"/>
  <c r="D19" i="21"/>
  <c r="C19" i="21" s="1"/>
  <c r="E19" i="21"/>
  <c r="F19" i="21"/>
  <c r="G19" i="21"/>
  <c r="D11" i="31"/>
  <c r="C11" i="31" s="1"/>
  <c r="E11" i="31"/>
  <c r="F11" i="31"/>
  <c r="G11" i="31"/>
  <c r="D12" i="31"/>
  <c r="C12" i="31" s="1"/>
  <c r="E12" i="31"/>
  <c r="F12" i="31"/>
  <c r="G12" i="31"/>
  <c r="D13" i="31"/>
  <c r="E13" i="31"/>
  <c r="C13" i="31" s="1"/>
  <c r="F13" i="31"/>
  <c r="G13" i="31"/>
  <c r="D14" i="31"/>
  <c r="C14" i="31" s="1"/>
  <c r="E14" i="31"/>
  <c r="F14" i="31"/>
  <c r="G14" i="31"/>
  <c r="D15" i="31"/>
  <c r="C15" i="31" s="1"/>
  <c r="E15" i="31"/>
  <c r="F15" i="31"/>
  <c r="G15" i="31"/>
  <c r="D16" i="31"/>
  <c r="C16" i="31" s="1"/>
  <c r="E16" i="31"/>
  <c r="F16" i="31"/>
  <c r="G16" i="31"/>
  <c r="D17" i="31"/>
  <c r="E17" i="31"/>
  <c r="C17" i="31" s="1"/>
  <c r="F17" i="31"/>
  <c r="G17" i="31"/>
  <c r="D18" i="31"/>
  <c r="C18" i="31" s="1"/>
  <c r="E18" i="31"/>
  <c r="F18" i="31"/>
  <c r="G18" i="31"/>
  <c r="D11" i="30"/>
  <c r="C11" i="30" s="1"/>
  <c r="E11" i="30"/>
  <c r="F11" i="30"/>
  <c r="G11" i="30"/>
  <c r="D12" i="30"/>
  <c r="C12" i="30" s="1"/>
  <c r="E12" i="30"/>
  <c r="F12" i="30"/>
  <c r="G12" i="30"/>
  <c r="D13" i="30"/>
  <c r="E13" i="30"/>
  <c r="C13" i="30" s="1"/>
  <c r="F13" i="30"/>
  <c r="G13" i="30"/>
  <c r="D14" i="30"/>
  <c r="C14" i="30" s="1"/>
  <c r="E14" i="30"/>
  <c r="F14" i="30"/>
  <c r="G14" i="30"/>
  <c r="D15" i="30"/>
  <c r="C15" i="30" s="1"/>
  <c r="E15" i="30"/>
  <c r="F15" i="30"/>
  <c r="G15" i="30"/>
  <c r="D16" i="30"/>
  <c r="E16" i="30"/>
  <c r="F16" i="30"/>
  <c r="G16" i="30"/>
  <c r="D17" i="30"/>
  <c r="E17" i="30"/>
  <c r="F17" i="30"/>
  <c r="C17" i="30" s="1"/>
  <c r="G17" i="30"/>
  <c r="D18" i="30"/>
  <c r="C18" i="30" s="1"/>
  <c r="E18" i="30"/>
  <c r="F18" i="30"/>
  <c r="G18" i="30"/>
  <c r="D11" i="33"/>
  <c r="E11" i="33"/>
  <c r="F11" i="33"/>
  <c r="G11" i="33"/>
  <c r="D12" i="33"/>
  <c r="E12" i="33"/>
  <c r="F12" i="33"/>
  <c r="G12" i="33"/>
  <c r="D13" i="33"/>
  <c r="E13" i="33"/>
  <c r="F13" i="33"/>
  <c r="G13" i="33"/>
  <c r="D14" i="33"/>
  <c r="E14" i="33"/>
  <c r="F14" i="33"/>
  <c r="G14" i="33"/>
  <c r="D15" i="33"/>
  <c r="E15" i="33"/>
  <c r="F15" i="33"/>
  <c r="G15" i="33"/>
  <c r="D16" i="33"/>
  <c r="E16" i="33"/>
  <c r="F16" i="33"/>
  <c r="G16" i="33"/>
  <c r="D17" i="33"/>
  <c r="E17" i="33"/>
  <c r="F17" i="33"/>
  <c r="G17" i="33"/>
  <c r="E18" i="33"/>
  <c r="G10" i="33"/>
  <c r="F10" i="33"/>
  <c r="E10" i="33"/>
  <c r="D10" i="33"/>
  <c r="C10" i="33"/>
  <c r="G9" i="33"/>
  <c r="F9" i="33"/>
  <c r="E9" i="33"/>
  <c r="D9" i="33"/>
  <c r="C9" i="33" s="1"/>
  <c r="D11" i="16"/>
  <c r="E11" i="16"/>
  <c r="F11" i="16"/>
  <c r="G11" i="16"/>
  <c r="D12" i="16"/>
  <c r="C12" i="16" s="1"/>
  <c r="E12" i="16"/>
  <c r="F12" i="16"/>
  <c r="G12" i="16"/>
  <c r="D13" i="16"/>
  <c r="E13" i="16"/>
  <c r="F13" i="16"/>
  <c r="G13" i="16"/>
  <c r="C13" i="16" s="1"/>
  <c r="D14" i="16"/>
  <c r="C14" i="16" s="1"/>
  <c r="E14" i="16"/>
  <c r="F14" i="16"/>
  <c r="G14" i="16"/>
  <c r="D15" i="16"/>
  <c r="C15" i="16" s="1"/>
  <c r="E15" i="16"/>
  <c r="F15" i="16"/>
  <c r="G15" i="16"/>
  <c r="D16" i="16"/>
  <c r="E16" i="16"/>
  <c r="F16" i="16"/>
  <c r="G16" i="16"/>
  <c r="D17" i="16"/>
  <c r="E17" i="16"/>
  <c r="F17" i="16"/>
  <c r="G17" i="16"/>
  <c r="C17" i="16" s="1"/>
  <c r="D18" i="16"/>
  <c r="C18" i="16" s="1"/>
  <c r="E18" i="16"/>
  <c r="F18" i="16"/>
  <c r="G18" i="16"/>
  <c r="D19" i="16"/>
  <c r="C19" i="16" s="1"/>
  <c r="E19" i="16"/>
  <c r="F19" i="16"/>
  <c r="G19" i="16"/>
  <c r="D11" i="32"/>
  <c r="E11" i="32"/>
  <c r="F11" i="32"/>
  <c r="G11" i="32"/>
  <c r="D12" i="32"/>
  <c r="C12" i="32" s="1"/>
  <c r="E12" i="32"/>
  <c r="F12" i="32"/>
  <c r="G12" i="32"/>
  <c r="D13" i="32"/>
  <c r="E13" i="32"/>
  <c r="F13" i="32"/>
  <c r="G13" i="32"/>
  <c r="D14" i="32"/>
  <c r="E14" i="32"/>
  <c r="F14" i="32"/>
  <c r="G14" i="32"/>
  <c r="D15" i="32"/>
  <c r="C15" i="32" s="1"/>
  <c r="E15" i="32"/>
  <c r="F15" i="32"/>
  <c r="G15" i="32"/>
  <c r="D16" i="32"/>
  <c r="E16" i="32"/>
  <c r="F16" i="32"/>
  <c r="G16" i="32"/>
  <c r="D17" i="32"/>
  <c r="E17" i="32"/>
  <c r="F17" i="32"/>
  <c r="G17" i="32"/>
  <c r="C17" i="32" s="1"/>
  <c r="D18" i="32"/>
  <c r="C18" i="32" s="1"/>
  <c r="E18" i="32"/>
  <c r="F18" i="32"/>
  <c r="G18" i="32"/>
  <c r="D11" i="15"/>
  <c r="C11" i="15" s="1"/>
  <c r="E11" i="15"/>
  <c r="F11" i="15"/>
  <c r="G11" i="15"/>
  <c r="D12" i="15"/>
  <c r="C12" i="15" s="1"/>
  <c r="E12" i="15"/>
  <c r="F12" i="15"/>
  <c r="G12" i="15"/>
  <c r="D13" i="15"/>
  <c r="E13" i="15"/>
  <c r="C13" i="15" s="1"/>
  <c r="F13" i="15"/>
  <c r="G13" i="15"/>
  <c r="D14" i="15"/>
  <c r="C14" i="15" s="1"/>
  <c r="E14" i="15"/>
  <c r="F14" i="15"/>
  <c r="G14" i="15"/>
  <c r="D15" i="15"/>
  <c r="C15" i="15" s="1"/>
  <c r="E15" i="15"/>
  <c r="F15" i="15"/>
  <c r="G15" i="15"/>
  <c r="D16" i="15"/>
  <c r="C16" i="15" s="1"/>
  <c r="E16" i="15"/>
  <c r="F16" i="15"/>
  <c r="G16" i="15"/>
  <c r="D17" i="15"/>
  <c r="E17" i="15"/>
  <c r="F17" i="15"/>
  <c r="C17" i="15" s="1"/>
  <c r="G17" i="15"/>
  <c r="D18" i="15"/>
  <c r="C18" i="15" s="1"/>
  <c r="E18" i="15"/>
  <c r="F18" i="15"/>
  <c r="G18" i="15"/>
  <c r="D19" i="15"/>
  <c r="C19" i="15" s="1"/>
  <c r="E19" i="15"/>
  <c r="F19" i="15"/>
  <c r="G19" i="15"/>
  <c r="D20" i="15"/>
  <c r="C20" i="15" s="1"/>
  <c r="E20" i="15"/>
  <c r="F20" i="15"/>
  <c r="G20" i="15"/>
  <c r="D9" i="32"/>
  <c r="E9" i="32"/>
  <c r="F9" i="32"/>
  <c r="G9" i="32"/>
  <c r="D9" i="16"/>
  <c r="E9" i="16"/>
  <c r="F9" i="16"/>
  <c r="G9" i="16"/>
  <c r="D9" i="30"/>
  <c r="E9" i="30"/>
  <c r="F9" i="30"/>
  <c r="G9" i="30"/>
  <c r="D9" i="31"/>
  <c r="E9" i="31"/>
  <c r="F9" i="31"/>
  <c r="G9" i="31"/>
  <c r="D9" i="21"/>
  <c r="C9" i="21" s="1"/>
  <c r="E9" i="21"/>
  <c r="F9" i="21"/>
  <c r="G9" i="21"/>
  <c r="D9" i="19"/>
  <c r="C9" i="19" s="1"/>
  <c r="E9" i="19"/>
  <c r="F9" i="19"/>
  <c r="G9" i="19"/>
  <c r="D9" i="18"/>
  <c r="E9" i="18"/>
  <c r="C9" i="18" s="1"/>
  <c r="F9" i="18"/>
  <c r="G9" i="18"/>
  <c r="D9" i="25"/>
  <c r="E9" i="25"/>
  <c r="F9" i="25"/>
  <c r="G9" i="25"/>
  <c r="D9" i="23"/>
  <c r="E9" i="23"/>
  <c r="F9" i="23"/>
  <c r="G9" i="23"/>
  <c r="D9" i="24"/>
  <c r="E9" i="24"/>
  <c r="F9" i="24"/>
  <c r="G9" i="24"/>
  <c r="D9" i="26"/>
  <c r="E9" i="26"/>
  <c r="C9" i="26" s="1"/>
  <c r="F9" i="26"/>
  <c r="G9" i="26"/>
  <c r="D9" i="27"/>
  <c r="C9" i="27" s="1"/>
  <c r="E9" i="27"/>
  <c r="F9" i="27"/>
  <c r="G9" i="27"/>
  <c r="D9" i="28"/>
  <c r="C9" i="28" s="1"/>
  <c r="E9" i="28"/>
  <c r="F9" i="28"/>
  <c r="G9" i="28"/>
  <c r="D9" i="15"/>
  <c r="C9" i="15" s="1"/>
  <c r="E9" i="15"/>
  <c r="F9" i="15"/>
  <c r="G9" i="15"/>
  <c r="G10" i="32"/>
  <c r="F10" i="32"/>
  <c r="E10" i="32"/>
  <c r="D10" i="32"/>
  <c r="G10" i="16"/>
  <c r="F10" i="16"/>
  <c r="E10" i="16"/>
  <c r="D10" i="16"/>
  <c r="G10" i="30"/>
  <c r="F10" i="30"/>
  <c r="E10" i="30"/>
  <c r="D10" i="30"/>
  <c r="C10" i="30"/>
  <c r="G10" i="31"/>
  <c r="F10" i="31"/>
  <c r="E10" i="31"/>
  <c r="D10" i="31"/>
  <c r="C10" i="31" s="1"/>
  <c r="G10" i="21"/>
  <c r="F10" i="21"/>
  <c r="E10" i="21"/>
  <c r="D10" i="21"/>
  <c r="G10" i="19"/>
  <c r="F10" i="19"/>
  <c r="C10" i="19" s="1"/>
  <c r="E10" i="19"/>
  <c r="D10" i="19"/>
  <c r="G10" i="18"/>
  <c r="F10" i="18"/>
  <c r="E10" i="18"/>
  <c r="D10" i="18"/>
  <c r="C10" i="18"/>
  <c r="G10" i="25"/>
  <c r="F10" i="25"/>
  <c r="E10" i="25"/>
  <c r="D10" i="25"/>
  <c r="C10" i="25" s="1"/>
  <c r="G10" i="23"/>
  <c r="F10" i="23"/>
  <c r="E10" i="23"/>
  <c r="D10" i="23"/>
  <c r="G10" i="24"/>
  <c r="F10" i="24"/>
  <c r="C10" i="24" s="1"/>
  <c r="E10" i="24"/>
  <c r="D10" i="24"/>
  <c r="G10" i="26"/>
  <c r="F10" i="26"/>
  <c r="E10" i="26"/>
  <c r="D10" i="26"/>
  <c r="C10" i="26"/>
  <c r="G10" i="27"/>
  <c r="F10" i="27"/>
  <c r="E10" i="27"/>
  <c r="D10" i="27"/>
  <c r="G10" i="28"/>
  <c r="F10" i="28"/>
  <c r="E10" i="28"/>
  <c r="D10" i="28"/>
  <c r="G10" i="15"/>
  <c r="F10" i="15"/>
  <c r="C10" i="15" s="1"/>
  <c r="E10" i="15"/>
  <c r="D10" i="15"/>
  <c r="F19" i="32"/>
  <c r="E19" i="32"/>
  <c r="D19" i="32"/>
  <c r="E16" i="26"/>
  <c r="E20" i="25"/>
  <c r="E18" i="23"/>
  <c r="E17" i="28"/>
  <c r="E16" i="27"/>
  <c r="F19" i="31"/>
  <c r="E19" i="31"/>
  <c r="D19" i="31"/>
  <c r="E20" i="19"/>
  <c r="F19" i="30"/>
  <c r="E19" i="30"/>
  <c r="D19" i="30"/>
  <c r="F20" i="16"/>
  <c r="C20" i="16"/>
  <c r="E20" i="16"/>
  <c r="D20" i="16"/>
  <c r="E20" i="24"/>
  <c r="E20" i="21"/>
  <c r="E20" i="18"/>
  <c r="C19" i="31"/>
  <c r="C19" i="30"/>
  <c r="C19" i="32"/>
  <c r="C10" i="28" l="1"/>
  <c r="C10" i="27"/>
  <c r="C12" i="26"/>
  <c r="C11" i="24"/>
  <c r="C9" i="24"/>
  <c r="C10" i="23"/>
  <c r="C9" i="23"/>
  <c r="C9" i="25"/>
  <c r="C14" i="18"/>
  <c r="C14" i="19"/>
  <c r="C11" i="19"/>
  <c r="C11" i="21"/>
  <c r="C10" i="21"/>
  <c r="C9" i="31"/>
  <c r="C16" i="30"/>
  <c r="C9" i="30"/>
  <c r="C11" i="16"/>
  <c r="C16" i="16"/>
  <c r="C10" i="16"/>
  <c r="C9" i="16"/>
  <c r="C11" i="33"/>
  <c r="C13" i="33"/>
  <c r="C17" i="33"/>
  <c r="C16" i="33"/>
  <c r="C15" i="33"/>
  <c r="C14" i="33"/>
  <c r="C12" i="33"/>
  <c r="C11" i="32"/>
  <c r="C13" i="32"/>
  <c r="C16" i="32"/>
  <c r="C14" i="32"/>
  <c r="C10" i="32"/>
  <c r="C9" i="32"/>
</calcChain>
</file>

<file path=xl/sharedStrings.xml><?xml version="1.0" encoding="utf-8"?>
<sst xmlns="http://schemas.openxmlformats.org/spreadsheetml/2006/main" count="1509" uniqueCount="172">
  <si>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</si>
  <si>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</si>
  <si>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</si>
  <si>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</si>
  <si>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</si>
  <si>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</si>
  <si>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</si>
  <si>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</si>
  <si>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</si>
  <si>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Иностранный язык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</si>
  <si>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</si>
  <si>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</si>
  <si>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</si>
  <si>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</si>
  <si>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</si>
  <si>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</si>
  <si>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</si>
  <si>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</si>
  <si>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</si>
  <si>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</si>
  <si>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</si>
  <si>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</si>
  <si>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СУ</t>
  </si>
  <si>
    <t>Минобрнауки России</t>
  </si>
  <si>
    <t>Директор ИЗО</t>
  </si>
  <si>
    <t>По направлению</t>
  </si>
  <si>
    <t>"Экономика"</t>
  </si>
  <si>
    <t>первый курс</t>
  </si>
  <si>
    <t>Трудоем-кость по ГОС (ЗЕ)</t>
  </si>
  <si>
    <t>История</t>
  </si>
  <si>
    <t>144 (4)</t>
  </si>
  <si>
    <t>Философия</t>
  </si>
  <si>
    <t>288 (8)</t>
  </si>
  <si>
    <t>Ин.яз.</t>
  </si>
  <si>
    <t>72 (2)</t>
  </si>
  <si>
    <t>Экономические основы технологического развития</t>
  </si>
  <si>
    <t>Микроэкономика</t>
  </si>
  <si>
    <t>216 (6)</t>
  </si>
  <si>
    <t>Соц.упр.</t>
  </si>
  <si>
    <t>Социология</t>
  </si>
  <si>
    <t>Логика</t>
  </si>
  <si>
    <t>д.зач</t>
  </si>
  <si>
    <t>ЭОП</t>
  </si>
  <si>
    <t>Макроэкономика</t>
  </si>
  <si>
    <t>Безопасность жизнедеятельности</t>
  </si>
  <si>
    <t>108 (3)</t>
  </si>
  <si>
    <t>БЖД</t>
  </si>
  <si>
    <t>180 (5)</t>
  </si>
  <si>
    <t>МВД</t>
  </si>
  <si>
    <t>Учебная практика</t>
  </si>
  <si>
    <t>Производственная практика</t>
  </si>
  <si>
    <t>Маркет.</t>
  </si>
  <si>
    <t>Автоматизированные информационные технологии в экономике</t>
  </si>
  <si>
    <t>ФМ</t>
  </si>
  <si>
    <t>Интернет-технологии</t>
  </si>
  <si>
    <t>Статистика</t>
  </si>
  <si>
    <t>Маркетинг</t>
  </si>
  <si>
    <t>Менеджмент</t>
  </si>
  <si>
    <t>Экономика предприятия (организации)</t>
  </si>
  <si>
    <t>ФиС</t>
  </si>
  <si>
    <t>к.п.</t>
  </si>
  <si>
    <t>Бух.уч.</t>
  </si>
  <si>
    <t>д.зач.</t>
  </si>
  <si>
    <t>Операционный и производственный менеджмент</t>
  </si>
  <si>
    <t>третий курс</t>
  </si>
  <si>
    <t>Макроэкономическое планирование и прогнозирование</t>
  </si>
  <si>
    <t>Экономика общественного сектора</t>
  </si>
  <si>
    <t>четвертый курс</t>
  </si>
  <si>
    <t>Эконометрика</t>
  </si>
  <si>
    <t>Финансы</t>
  </si>
  <si>
    <t>Налоги и налогообложение</t>
  </si>
  <si>
    <t>Информационные системы в бухгалтерском учете</t>
  </si>
  <si>
    <t>Методы аналитических исследований</t>
  </si>
  <si>
    <t>Бухгалтерский финансовый учет</t>
  </si>
  <si>
    <t>Бухгалтерская (финансовая) отчетность</t>
  </si>
  <si>
    <t>Лабораторный практикум по бухгалтерскому учету</t>
  </si>
  <si>
    <t>Анализ финансовой отчетности</t>
  </si>
  <si>
    <t>Экономика труда</t>
  </si>
  <si>
    <t>Планирование на предприятии (организации)</t>
  </si>
  <si>
    <t>Логистика</t>
  </si>
  <si>
    <t>Реинжиниринг</t>
  </si>
  <si>
    <t>Основы рынка ценных бумаг</t>
  </si>
  <si>
    <t>Мировая экономика и международные экономические отношения</t>
  </si>
  <si>
    <t>38.03.01</t>
  </si>
  <si>
    <t>пятый курс</t>
  </si>
  <si>
    <t>Финансовый менеджмент в банке</t>
  </si>
  <si>
    <t>Финансовый менеджмент</t>
  </si>
  <si>
    <t>Кредитный анализ</t>
  </si>
  <si>
    <t>Инвестиции</t>
  </si>
  <si>
    <t>Основы оценочной деятельности</t>
  </si>
  <si>
    <t>Преддипломная практика</t>
  </si>
  <si>
    <t>Страхование</t>
  </si>
  <si>
    <t>Бухгалтерский управленческий учет</t>
  </si>
  <si>
    <t>Комплексный анализ хозяйственной деятельности</t>
  </si>
  <si>
    <t>Аудит</t>
  </si>
  <si>
    <t>Международные стандарты финансовой отчетности</t>
  </si>
  <si>
    <t>Бухгалтерское дело</t>
  </si>
  <si>
    <t>Учет и анализ банкротств</t>
  </si>
  <si>
    <t>Особенности учета в торговле</t>
  </si>
  <si>
    <t>Налоговые расчеты в бухгалтерском деле</t>
  </si>
  <si>
    <t>Документирование управленческой деятельности</t>
  </si>
  <si>
    <t>Управление проектами</t>
  </si>
  <si>
    <t>Управление затратами предприятия (организации)</t>
  </si>
  <si>
    <t>Финансовое планирование и прогнозирование</t>
  </si>
  <si>
    <t>Управление инновациями</t>
  </si>
  <si>
    <t>Стратегический менеджмент</t>
  </si>
  <si>
    <t>Антикризисное управление</t>
  </si>
  <si>
    <t>Экономическая безопасность</t>
  </si>
  <si>
    <t>ВМ</t>
  </si>
  <si>
    <t>38.03.01-03 Бухгалтерский учет, анализ и аудит</t>
  </si>
  <si>
    <t>38.03.01-09 Экономика предприятий и организаций</t>
  </si>
  <si>
    <t>38.03.01-02 Финансы и кредит</t>
  </si>
  <si>
    <t>Управление рисками в банковской деятельности</t>
  </si>
  <si>
    <t>Контроллинг</t>
  </si>
  <si>
    <t>номер РГЗ</t>
  </si>
  <si>
    <t>номер ИДЗ</t>
  </si>
  <si>
    <t>252 (7)</t>
  </si>
  <si>
    <t>Правоведение</t>
  </si>
  <si>
    <t>Высшая математика</t>
  </si>
  <si>
    <t>468 (13)</t>
  </si>
  <si>
    <t>Экономическая география и регионалистика</t>
  </si>
  <si>
    <t>Второй курс</t>
  </si>
  <si>
    <t>Денежное обращение и кредит</t>
  </si>
  <si>
    <t>Информационные технологии в экономике</t>
  </si>
  <si>
    <t>Бухгалтерский учет</t>
  </si>
  <si>
    <t>Государственное регулирование экономики</t>
  </si>
  <si>
    <t>Экономико-математическое моделирование</t>
  </si>
  <si>
    <t>Эффективность управления инвестиционной деятельностью</t>
  </si>
  <si>
    <t>Бух.уч</t>
  </si>
  <si>
    <t>Бухгалтерский учет в бюджетных организациях</t>
  </si>
  <si>
    <t>Документационное обеспечение в системе бухгалтерского учета</t>
  </si>
  <si>
    <t>Экономика природопользования</t>
  </si>
  <si>
    <t>38.03.01-02            Финансы и кредит</t>
  </si>
  <si>
    <t>38.03.01-09           Экономика предприятий и организаций</t>
  </si>
  <si>
    <t>Финансы организаций</t>
  </si>
  <si>
    <t>Основы валютно-кредитных отношений</t>
  </si>
  <si>
    <t>Ценообразование</t>
  </si>
  <si>
    <t>Основы финансовых вычислений</t>
  </si>
  <si>
    <t>Спесивцева С.Е.</t>
  </si>
  <si>
    <t>Директор ДОП</t>
  </si>
  <si>
    <t>Дороганов Е.А.</t>
  </si>
  <si>
    <t>108 (3)      2 недели</t>
  </si>
  <si>
    <t>Институт заочного образования</t>
  </si>
  <si>
    <t>Бухгалтерский учет в строительстве</t>
  </si>
  <si>
    <t>Бухгалтерский учет в страховых организациях</t>
  </si>
  <si>
    <t>Бухгалтерский учет и анализ деятельности коммерческого банка</t>
  </si>
  <si>
    <t>216 (6)      4 недели</t>
  </si>
  <si>
    <t>Анализ и диагностика финансово-хозяйственной деятельности предприятия</t>
  </si>
  <si>
    <t>Организация деятельности Центрального банка</t>
  </si>
  <si>
    <t>Налоговая система Российской Федерации</t>
  </si>
  <si>
    <t>Бюджетная система Российской Федерации</t>
  </si>
  <si>
    <t>Анализ операционной деятельности банка</t>
  </si>
  <si>
    <t>Финансовое право</t>
  </si>
  <si>
    <t>Ценовая политика предприятия (организации)</t>
  </si>
  <si>
    <t>Организация предпринимательской деятельности</t>
  </si>
  <si>
    <t>Лабораторный практикум. Управление виртуальным предприятием</t>
  </si>
  <si>
    <t>108 (3)          2 недели</t>
  </si>
  <si>
    <t>Организация деятельности коммерческого банка</t>
  </si>
  <si>
    <t>Физическая культура и спорт</t>
  </si>
  <si>
    <t>Элективные дисциплины по физической культуре и спорту</t>
  </si>
  <si>
    <t>Управление стоимостью компании</t>
  </si>
  <si>
    <t>Методы принятия управленческих решений</t>
  </si>
  <si>
    <t>Е.И. Евтушенко</t>
  </si>
  <si>
    <t>2020/2021 уч. год.</t>
  </si>
  <si>
    <t>38.03.01-01            Мировая экономика</t>
  </si>
  <si>
    <t>консультации</t>
  </si>
  <si>
    <t>2021/2022 уч. год.</t>
  </si>
  <si>
    <t>38.03.01-01                  Мировая экономика</t>
  </si>
  <si>
    <t>Международные экономические отношения глобальной экономики</t>
  </si>
  <si>
    <t>Деловой иностранный язык</t>
  </si>
  <si>
    <t>Ин.яз</t>
  </si>
  <si>
    <t>Экономика внешнеэкономических связей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</si>
</sst>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/>
    <xf numFmtId="0" fontId="4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59" xfId="0" applyFont="1" applyFill="1" applyBorder="1" applyAlignment="1">
      <alignment horizontal="center" vertical="center" textRotation="90" wrapText="1"/>
    </xf>
    <xf numFmtId="0" fontId="2" fillId="4" borderId="32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30" xfId="0" applyFont="1" applyFill="1" applyBorder="1" applyAlignment="1">
      <alignment horizontal="center" vertical="center" textRotation="90" wrapText="1"/>
    </xf>
    <xf numFmtId="0" fontId="2" fillId="4" borderId="3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" fillId="4" borderId="55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22"/>
  <sheetViews>
    <sheetView zoomScale="118" zoomScaleNormal="118" zoomScaleSheetLayoutView="100" workbookViewId="0">
      <selection activeCell="H8" sqref="H8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x14ac:dyDescent="0.2">
      <c r="A5" s="11"/>
      <c r="B5" s="11"/>
      <c r="C5" s="11"/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3.5" thickBot="1" x14ac:dyDescent="0.25">
      <c r="A6" s="191"/>
      <c r="B6" s="191"/>
      <c r="C6" s="191"/>
      <c r="D6" s="191"/>
      <c r="E6" s="191"/>
      <c r="F6" s="191"/>
      <c r="G6" s="191"/>
      <c r="H6" s="313" t="s">
        <v>27</v>
      </c>
      <c r="I6" s="313"/>
      <c r="J6" s="313"/>
      <c r="K6" s="313"/>
      <c r="L6" s="313"/>
      <c r="M6" s="314" t="s">
        <v>142</v>
      </c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191"/>
      <c r="Y6" s="191"/>
      <c r="Z6" s="305" t="s">
        <v>163</v>
      </c>
      <c r="AA6" s="305"/>
      <c r="AB6" s="305"/>
      <c r="AC6" s="305"/>
      <c r="AD6" s="305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43.5" customHeight="1" thickBot="1" x14ac:dyDescent="0.25">
      <c r="A7" s="306" t="s">
        <v>6</v>
      </c>
      <c r="B7" s="308" t="s">
        <v>28</v>
      </c>
      <c r="C7" s="302" t="s">
        <v>15</v>
      </c>
      <c r="D7" s="303"/>
      <c r="E7" s="303"/>
      <c r="F7" s="303"/>
      <c r="G7" s="304"/>
      <c r="H7" s="302" t="s">
        <v>17</v>
      </c>
      <c r="I7" s="303"/>
      <c r="J7" s="304"/>
      <c r="K7" s="302" t="s">
        <v>18</v>
      </c>
      <c r="L7" s="303"/>
      <c r="M7" s="303"/>
      <c r="N7" s="303"/>
      <c r="O7" s="303"/>
      <c r="P7" s="303"/>
      <c r="Q7" s="303"/>
      <c r="R7" s="303"/>
      <c r="S7" s="303"/>
      <c r="T7" s="304"/>
      <c r="U7" s="302" t="s">
        <v>19</v>
      </c>
      <c r="V7" s="303"/>
      <c r="W7" s="303"/>
      <c r="X7" s="303"/>
      <c r="Y7" s="303"/>
      <c r="Z7" s="303"/>
      <c r="AA7" s="303"/>
      <c r="AB7" s="304"/>
      <c r="AC7" s="306" t="s">
        <v>20</v>
      </c>
      <c r="AD7" s="192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307"/>
      <c r="B8" s="309"/>
      <c r="C8" s="193" t="s">
        <v>0</v>
      </c>
      <c r="D8" s="194" t="s">
        <v>1</v>
      </c>
      <c r="E8" s="194" t="s">
        <v>2</v>
      </c>
      <c r="F8" s="195" t="s">
        <v>3</v>
      </c>
      <c r="G8" s="196" t="s">
        <v>165</v>
      </c>
      <c r="H8" s="197" t="s">
        <v>1</v>
      </c>
      <c r="I8" s="194" t="s">
        <v>2</v>
      </c>
      <c r="J8" s="198" t="s">
        <v>3</v>
      </c>
      <c r="K8" s="199" t="s">
        <v>114</v>
      </c>
      <c r="L8" s="199" t="s">
        <v>115</v>
      </c>
      <c r="M8" s="200" t="s">
        <v>1</v>
      </c>
      <c r="N8" s="196"/>
      <c r="O8" s="194" t="s">
        <v>2</v>
      </c>
      <c r="P8" s="201" t="s">
        <v>3</v>
      </c>
      <c r="Q8" s="202"/>
      <c r="R8" s="194" t="s">
        <v>4</v>
      </c>
      <c r="S8" s="196" t="s">
        <v>165</v>
      </c>
      <c r="T8" s="198" t="s">
        <v>5</v>
      </c>
      <c r="U8" s="199" t="s">
        <v>114</v>
      </c>
      <c r="V8" s="199" t="s">
        <v>115</v>
      </c>
      <c r="W8" s="196" t="s">
        <v>1</v>
      </c>
      <c r="X8" s="194" t="s">
        <v>2</v>
      </c>
      <c r="Y8" s="194" t="s">
        <v>3</v>
      </c>
      <c r="Z8" s="194" t="s">
        <v>4</v>
      </c>
      <c r="AA8" s="196" t="s">
        <v>165</v>
      </c>
      <c r="AB8" s="198" t="s">
        <v>5</v>
      </c>
      <c r="AC8" s="307"/>
      <c r="AD8" s="192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203" t="s">
        <v>31</v>
      </c>
      <c r="B9" s="204" t="s">
        <v>30</v>
      </c>
      <c r="C9" s="205">
        <f t="shared" ref="C9" si="0">IF(SUM(D9,E9,F9,G9) &lt;&gt; 0,SUM(D9,E9,F9,G9),"")</f>
        <v>8</v>
      </c>
      <c r="D9" s="206">
        <f t="shared" ref="D9" si="1">IF(SUM(H9,M9,W9) &lt;&gt; 0,SUM(H9,M9,W9),"")</f>
        <v>4</v>
      </c>
      <c r="E9" s="206" t="str">
        <f t="shared" ref="E9" si="2">IF(SUM(I9,O9,X9) &lt;&gt; 0,SUM(I9,O9,X9),"")</f>
        <v/>
      </c>
      <c r="F9" s="206">
        <f t="shared" ref="F9" si="3">IF(SUM(J9,P9,Y9) &lt;&gt; 0,SUM(J9,P9,Y9),"")</f>
        <v>4</v>
      </c>
      <c r="G9" s="207" t="str">
        <f t="shared" ref="G9" si="4">IF(SUM(S9,AA9) &lt;&gt; 0,SUM(AA9,S9),"")</f>
        <v/>
      </c>
      <c r="H9" s="208">
        <v>2</v>
      </c>
      <c r="I9" s="209"/>
      <c r="J9" s="210"/>
      <c r="K9" s="211"/>
      <c r="L9" s="212">
        <v>1</v>
      </c>
      <c r="M9" s="208">
        <v>2</v>
      </c>
      <c r="N9" s="213"/>
      <c r="O9" s="209"/>
      <c r="P9" s="210">
        <v>4</v>
      </c>
      <c r="Q9" s="213"/>
      <c r="R9" s="214"/>
      <c r="S9" s="215"/>
      <c r="T9" s="216" t="s">
        <v>12</v>
      </c>
      <c r="U9" s="217"/>
      <c r="V9" s="212"/>
      <c r="W9" s="213"/>
      <c r="X9" s="209"/>
      <c r="Y9" s="209"/>
      <c r="Z9" s="218"/>
      <c r="AA9" s="219"/>
      <c r="AB9" s="220"/>
      <c r="AC9" s="221" t="s">
        <v>21</v>
      </c>
      <c r="AD9" s="192"/>
    </row>
    <row r="10" spans="1:47" x14ac:dyDescent="0.2">
      <c r="A10" s="222" t="s">
        <v>29</v>
      </c>
      <c r="B10" s="223" t="s">
        <v>47</v>
      </c>
      <c r="C10" s="205">
        <f t="shared" ref="C10" si="5">IF(SUM(D10,E10,F10,G10) &lt;&gt; 0,SUM(D10,E10,F10,G10),"")</f>
        <v>10</v>
      </c>
      <c r="D10" s="206">
        <f t="shared" ref="D10" si="6">IF(SUM(H10,M10,W10) &lt;&gt; 0,SUM(H10,M10,W10),"")</f>
        <v>6</v>
      </c>
      <c r="E10" s="206" t="str">
        <f t="shared" ref="E10" si="7">IF(SUM(I10,O10,X10) &lt;&gt; 0,SUM(I10,O10,X10),"")</f>
        <v/>
      </c>
      <c r="F10" s="206">
        <f t="shared" ref="F10" si="8">IF(SUM(J10,P10,Y10) &lt;&gt; 0,SUM(J10,P10,Y10),"")</f>
        <v>4</v>
      </c>
      <c r="G10" s="207" t="str">
        <f t="shared" ref="G10" si="9">IF(SUM(S10,AA10) &lt;&gt; 0,SUM(AA10,S10),"")</f>
        <v/>
      </c>
      <c r="H10" s="224">
        <v>2</v>
      </c>
      <c r="I10" s="206"/>
      <c r="J10" s="225"/>
      <c r="K10" s="226"/>
      <c r="L10" s="227">
        <v>1</v>
      </c>
      <c r="M10" s="224">
        <v>4</v>
      </c>
      <c r="N10" s="228"/>
      <c r="O10" s="225"/>
      <c r="P10" s="225">
        <v>4</v>
      </c>
      <c r="Q10" s="228"/>
      <c r="R10" s="229"/>
      <c r="S10" s="230"/>
      <c r="T10" s="231" t="s">
        <v>12</v>
      </c>
      <c r="U10" s="232"/>
      <c r="V10" s="227"/>
      <c r="W10" s="228"/>
      <c r="X10" s="206"/>
      <c r="Y10" s="206"/>
      <c r="Z10" s="229"/>
      <c r="AA10" s="230"/>
      <c r="AB10" s="231"/>
      <c r="AC10" s="233" t="s">
        <v>38</v>
      </c>
      <c r="AD10" s="192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x14ac:dyDescent="0.2">
      <c r="A11" s="234" t="s">
        <v>36</v>
      </c>
      <c r="B11" s="235" t="s">
        <v>30</v>
      </c>
      <c r="C11" s="205">
        <f t="shared" ref="C11:C20" si="10">IF(SUM(D11,E11,F11,G11) &lt;&gt; 0,SUM(D11,E11,F11,G11),"")</f>
        <v>8</v>
      </c>
      <c r="D11" s="206">
        <f t="shared" ref="D11:D20" si="11">IF(SUM(H11,M11,W11) &lt;&gt; 0,SUM(H11,M11,W11),"")</f>
        <v>4</v>
      </c>
      <c r="E11" s="206" t="str">
        <f t="shared" ref="E11:E20" si="12">IF(SUM(I11,O11,X11) &lt;&gt; 0,SUM(I11,O11,X11),"")</f>
        <v/>
      </c>
      <c r="F11" s="206">
        <f t="shared" ref="F11:F20" si="13">IF(SUM(J11,P11,Y11) &lt;&gt; 0,SUM(J11,P11,Y11),"")</f>
        <v>4</v>
      </c>
      <c r="G11" s="207" t="str">
        <f t="shared" ref="G11:G20" si="14">IF(SUM(S11,AA11) &lt;&gt; 0,SUM(AA11,S11),"")</f>
        <v/>
      </c>
      <c r="H11" s="236">
        <v>2</v>
      </c>
      <c r="I11" s="237"/>
      <c r="J11" s="238"/>
      <c r="K11" s="239">
        <v>1</v>
      </c>
      <c r="L11" s="227"/>
      <c r="M11" s="236">
        <v>2</v>
      </c>
      <c r="N11" s="240"/>
      <c r="O11" s="237"/>
      <c r="P11" s="238">
        <v>4</v>
      </c>
      <c r="Q11" s="240"/>
      <c r="R11" s="241" t="s">
        <v>10</v>
      </c>
      <c r="S11" s="242"/>
      <c r="T11" s="243"/>
      <c r="U11" s="244"/>
      <c r="V11" s="227"/>
      <c r="W11" s="240"/>
      <c r="X11" s="237"/>
      <c r="Y11" s="237"/>
      <c r="Z11" s="245"/>
      <c r="AA11" s="246"/>
      <c r="AB11" s="243"/>
      <c r="AC11" s="233" t="s">
        <v>21</v>
      </c>
      <c r="AD11" s="192"/>
    </row>
    <row r="12" spans="1:47" x14ac:dyDescent="0.2">
      <c r="A12" s="222" t="s">
        <v>9</v>
      </c>
      <c r="B12" s="223" t="s">
        <v>116</v>
      </c>
      <c r="C12" s="205">
        <f t="shared" si="10"/>
        <v>14</v>
      </c>
      <c r="D12" s="206" t="str">
        <f t="shared" si="11"/>
        <v/>
      </c>
      <c r="E12" s="206" t="str">
        <f t="shared" si="12"/>
        <v/>
      </c>
      <c r="F12" s="206">
        <f t="shared" si="13"/>
        <v>14</v>
      </c>
      <c r="G12" s="207" t="str">
        <f t="shared" si="14"/>
        <v/>
      </c>
      <c r="H12" s="224"/>
      <c r="I12" s="206"/>
      <c r="J12" s="225">
        <v>2</v>
      </c>
      <c r="K12" s="226"/>
      <c r="L12" s="247">
        <v>1</v>
      </c>
      <c r="M12" s="224"/>
      <c r="N12" s="228"/>
      <c r="O12" s="206"/>
      <c r="P12" s="225">
        <v>6</v>
      </c>
      <c r="Q12" s="228"/>
      <c r="R12" s="241" t="s">
        <v>10</v>
      </c>
      <c r="S12" s="242"/>
      <c r="T12" s="248"/>
      <c r="U12" s="249"/>
      <c r="V12" s="247">
        <v>2</v>
      </c>
      <c r="W12" s="228"/>
      <c r="X12" s="206"/>
      <c r="Y12" s="206">
        <v>6</v>
      </c>
      <c r="Z12" s="229" t="s">
        <v>10</v>
      </c>
      <c r="AA12" s="230"/>
      <c r="AB12" s="231"/>
      <c r="AC12" s="250" t="s">
        <v>33</v>
      </c>
      <c r="AD12" s="192"/>
    </row>
    <row r="13" spans="1:47" x14ac:dyDescent="0.2">
      <c r="A13" s="222" t="s">
        <v>44</v>
      </c>
      <c r="B13" s="223" t="s">
        <v>45</v>
      </c>
      <c r="C13" s="205">
        <f t="shared" si="10"/>
        <v>8</v>
      </c>
      <c r="D13" s="206">
        <f t="shared" si="11"/>
        <v>4</v>
      </c>
      <c r="E13" s="206">
        <f t="shared" si="12"/>
        <v>2</v>
      </c>
      <c r="F13" s="206">
        <f t="shared" si="13"/>
        <v>2</v>
      </c>
      <c r="G13" s="207" t="str">
        <f t="shared" si="14"/>
        <v/>
      </c>
      <c r="H13" s="224"/>
      <c r="I13" s="206"/>
      <c r="J13" s="225"/>
      <c r="K13" s="226"/>
      <c r="L13" s="247"/>
      <c r="M13" s="224">
        <v>2</v>
      </c>
      <c r="N13" s="228" t="s">
        <v>11</v>
      </c>
      <c r="O13" s="206"/>
      <c r="P13" s="225"/>
      <c r="Q13" s="228"/>
      <c r="R13" s="241"/>
      <c r="S13" s="242"/>
      <c r="T13" s="248"/>
      <c r="U13" s="249"/>
      <c r="V13" s="247">
        <v>1</v>
      </c>
      <c r="W13" s="228">
        <v>2</v>
      </c>
      <c r="X13" s="206">
        <v>2</v>
      </c>
      <c r="Y13" s="206">
        <v>2</v>
      </c>
      <c r="Z13" s="229" t="s">
        <v>10</v>
      </c>
      <c r="AA13" s="230"/>
      <c r="AB13" s="251"/>
      <c r="AC13" s="250" t="s">
        <v>46</v>
      </c>
      <c r="AD13" s="192"/>
    </row>
    <row r="14" spans="1:47" x14ac:dyDescent="0.2">
      <c r="A14" s="234" t="s">
        <v>117</v>
      </c>
      <c r="B14" s="235" t="s">
        <v>34</v>
      </c>
      <c r="C14" s="205">
        <f t="shared" si="10"/>
        <v>6</v>
      </c>
      <c r="D14" s="206">
        <f t="shared" si="11"/>
        <v>4</v>
      </c>
      <c r="E14" s="206" t="str">
        <f t="shared" si="12"/>
        <v/>
      </c>
      <c r="F14" s="206">
        <f t="shared" si="13"/>
        <v>2</v>
      </c>
      <c r="G14" s="207" t="str">
        <f t="shared" si="14"/>
        <v/>
      </c>
      <c r="H14" s="224"/>
      <c r="I14" s="206"/>
      <c r="J14" s="225"/>
      <c r="K14" s="226"/>
      <c r="L14" s="227"/>
      <c r="M14" s="236">
        <v>2</v>
      </c>
      <c r="N14" s="240" t="s">
        <v>11</v>
      </c>
      <c r="O14" s="237"/>
      <c r="P14" s="238"/>
      <c r="Q14" s="240"/>
      <c r="R14" s="245"/>
      <c r="S14" s="246"/>
      <c r="T14" s="243"/>
      <c r="U14" s="244"/>
      <c r="V14" s="227">
        <v>1</v>
      </c>
      <c r="W14" s="240">
        <v>2</v>
      </c>
      <c r="X14" s="237"/>
      <c r="Y14" s="237">
        <v>2</v>
      </c>
      <c r="Z14" s="252" t="s">
        <v>10</v>
      </c>
      <c r="AA14" s="253"/>
      <c r="AB14" s="254"/>
      <c r="AC14" s="233" t="s">
        <v>38</v>
      </c>
      <c r="AD14" s="192"/>
    </row>
    <row r="15" spans="1:47" x14ac:dyDescent="0.2">
      <c r="A15" s="234" t="s">
        <v>39</v>
      </c>
      <c r="B15" s="235" t="s">
        <v>34</v>
      </c>
      <c r="C15" s="205">
        <f t="shared" si="10"/>
        <v>6</v>
      </c>
      <c r="D15" s="206">
        <f t="shared" si="11"/>
        <v>4</v>
      </c>
      <c r="E15" s="206" t="str">
        <f t="shared" si="12"/>
        <v/>
      </c>
      <c r="F15" s="206">
        <f t="shared" si="13"/>
        <v>2</v>
      </c>
      <c r="G15" s="207" t="str">
        <f t="shared" si="14"/>
        <v/>
      </c>
      <c r="H15" s="224"/>
      <c r="I15" s="206"/>
      <c r="J15" s="225"/>
      <c r="K15" s="226"/>
      <c r="L15" s="227"/>
      <c r="M15" s="236">
        <v>2</v>
      </c>
      <c r="N15" s="240" t="s">
        <v>11</v>
      </c>
      <c r="O15" s="237"/>
      <c r="P15" s="238"/>
      <c r="Q15" s="240"/>
      <c r="R15" s="245"/>
      <c r="S15" s="246"/>
      <c r="T15" s="243"/>
      <c r="U15" s="244"/>
      <c r="V15" s="227">
        <v>1</v>
      </c>
      <c r="W15" s="240">
        <v>2</v>
      </c>
      <c r="X15" s="237"/>
      <c r="Y15" s="237">
        <v>2</v>
      </c>
      <c r="Z15" s="252" t="s">
        <v>10</v>
      </c>
      <c r="AA15" s="255"/>
      <c r="AB15" s="251"/>
      <c r="AC15" s="233" t="s">
        <v>38</v>
      </c>
      <c r="AD15" s="192"/>
    </row>
    <row r="16" spans="1:47" x14ac:dyDescent="0.2">
      <c r="A16" s="234" t="s">
        <v>118</v>
      </c>
      <c r="B16" s="235" t="s">
        <v>119</v>
      </c>
      <c r="C16" s="205">
        <f t="shared" si="10"/>
        <v>26</v>
      </c>
      <c r="D16" s="206">
        <f t="shared" si="11"/>
        <v>12</v>
      </c>
      <c r="E16" s="206" t="str">
        <f t="shared" si="12"/>
        <v/>
      </c>
      <c r="F16" s="206">
        <f t="shared" si="13"/>
        <v>14</v>
      </c>
      <c r="G16" s="207" t="str">
        <f t="shared" si="14"/>
        <v/>
      </c>
      <c r="H16" s="224">
        <v>2</v>
      </c>
      <c r="I16" s="206"/>
      <c r="J16" s="225"/>
      <c r="K16" s="226">
        <v>1</v>
      </c>
      <c r="L16" s="227"/>
      <c r="M16" s="236">
        <v>4</v>
      </c>
      <c r="N16" s="240"/>
      <c r="O16" s="237"/>
      <c r="P16" s="238">
        <v>8</v>
      </c>
      <c r="Q16" s="240"/>
      <c r="R16" s="245" t="s">
        <v>10</v>
      </c>
      <c r="S16" s="246"/>
      <c r="T16" s="243"/>
      <c r="U16" s="244">
        <v>2</v>
      </c>
      <c r="V16" s="227"/>
      <c r="W16" s="240">
        <v>6</v>
      </c>
      <c r="X16" s="237"/>
      <c r="Y16" s="237">
        <v>6</v>
      </c>
      <c r="Z16" s="252" t="s">
        <v>10</v>
      </c>
      <c r="AA16" s="253"/>
      <c r="AB16" s="254"/>
      <c r="AC16" s="233" t="s">
        <v>108</v>
      </c>
      <c r="AD16" s="192"/>
    </row>
    <row r="17" spans="1:30" x14ac:dyDescent="0.2">
      <c r="A17" s="256" t="s">
        <v>43</v>
      </c>
      <c r="B17" s="257" t="s">
        <v>37</v>
      </c>
      <c r="C17" s="205">
        <f t="shared" si="10"/>
        <v>12</v>
      </c>
      <c r="D17" s="206">
        <f t="shared" si="11"/>
        <v>4</v>
      </c>
      <c r="E17" s="206" t="str">
        <f t="shared" si="12"/>
        <v/>
      </c>
      <c r="F17" s="206">
        <f t="shared" si="13"/>
        <v>8</v>
      </c>
      <c r="G17" s="207" t="str">
        <f t="shared" si="14"/>
        <v/>
      </c>
      <c r="H17" s="236"/>
      <c r="I17" s="237"/>
      <c r="J17" s="238"/>
      <c r="K17" s="239"/>
      <c r="L17" s="258"/>
      <c r="M17" s="259">
        <v>2</v>
      </c>
      <c r="N17" s="260" t="s">
        <v>11</v>
      </c>
      <c r="O17" s="261"/>
      <c r="P17" s="262"/>
      <c r="Q17" s="260"/>
      <c r="R17" s="263"/>
      <c r="S17" s="264"/>
      <c r="T17" s="265"/>
      <c r="U17" s="266"/>
      <c r="V17" s="258" t="s">
        <v>13</v>
      </c>
      <c r="W17" s="260">
        <v>2</v>
      </c>
      <c r="X17" s="261"/>
      <c r="Y17" s="261">
        <v>8</v>
      </c>
      <c r="Z17" s="263" t="s">
        <v>13</v>
      </c>
      <c r="AA17" s="264"/>
      <c r="AB17" s="265" t="s">
        <v>12</v>
      </c>
      <c r="AC17" s="267" t="s">
        <v>21</v>
      </c>
      <c r="AD17" s="192"/>
    </row>
    <row r="18" spans="1:30" ht="25.5" x14ac:dyDescent="0.2">
      <c r="A18" s="234" t="s">
        <v>120</v>
      </c>
      <c r="B18" s="235" t="s">
        <v>30</v>
      </c>
      <c r="C18" s="205">
        <f t="shared" si="10"/>
        <v>8</v>
      </c>
      <c r="D18" s="206">
        <f t="shared" si="11"/>
        <v>4</v>
      </c>
      <c r="E18" s="206" t="str">
        <f t="shared" si="12"/>
        <v/>
      </c>
      <c r="F18" s="206">
        <f t="shared" si="13"/>
        <v>4</v>
      </c>
      <c r="G18" s="207" t="str">
        <f t="shared" si="14"/>
        <v/>
      </c>
      <c r="H18" s="224">
        <v>2</v>
      </c>
      <c r="I18" s="206"/>
      <c r="J18" s="225"/>
      <c r="K18" s="226"/>
      <c r="L18" s="227">
        <v>1</v>
      </c>
      <c r="M18" s="236">
        <v>2</v>
      </c>
      <c r="N18" s="240"/>
      <c r="O18" s="237"/>
      <c r="P18" s="238">
        <v>4</v>
      </c>
      <c r="Q18" s="240"/>
      <c r="R18" s="245"/>
      <c r="S18" s="246"/>
      <c r="T18" s="243" t="s">
        <v>12</v>
      </c>
      <c r="U18" s="244"/>
      <c r="V18" s="227"/>
      <c r="W18" s="240"/>
      <c r="X18" s="237"/>
      <c r="Y18" s="237"/>
      <c r="Z18" s="245"/>
      <c r="AA18" s="246"/>
      <c r="AB18" s="243"/>
      <c r="AC18" s="233" t="s">
        <v>42</v>
      </c>
      <c r="AD18" s="192"/>
    </row>
    <row r="19" spans="1:30" ht="25.5" x14ac:dyDescent="0.2">
      <c r="A19" s="234" t="s">
        <v>35</v>
      </c>
      <c r="B19" s="235" t="s">
        <v>30</v>
      </c>
      <c r="C19" s="205">
        <f t="shared" si="10"/>
        <v>8</v>
      </c>
      <c r="D19" s="206">
        <f t="shared" si="11"/>
        <v>4</v>
      </c>
      <c r="E19" s="206" t="str">
        <f t="shared" si="12"/>
        <v/>
      </c>
      <c r="F19" s="206">
        <f t="shared" si="13"/>
        <v>4</v>
      </c>
      <c r="G19" s="207" t="str">
        <f t="shared" si="14"/>
        <v/>
      </c>
      <c r="H19" s="224"/>
      <c r="I19" s="206"/>
      <c r="J19" s="225"/>
      <c r="K19" s="226"/>
      <c r="L19" s="227"/>
      <c r="M19" s="236">
        <v>2</v>
      </c>
      <c r="N19" s="240" t="s">
        <v>11</v>
      </c>
      <c r="O19" s="237"/>
      <c r="P19" s="238"/>
      <c r="Q19" s="240"/>
      <c r="R19" s="252"/>
      <c r="S19" s="255"/>
      <c r="T19" s="251"/>
      <c r="U19" s="268"/>
      <c r="V19" s="227">
        <v>1</v>
      </c>
      <c r="W19" s="240">
        <v>2</v>
      </c>
      <c r="X19" s="237"/>
      <c r="Y19" s="237">
        <v>4</v>
      </c>
      <c r="Z19" s="252"/>
      <c r="AA19" s="255"/>
      <c r="AB19" s="251" t="s">
        <v>12</v>
      </c>
      <c r="AC19" s="233" t="s">
        <v>22</v>
      </c>
      <c r="AD19" s="192"/>
    </row>
    <row r="20" spans="1:30" ht="13.5" thickBot="1" x14ac:dyDescent="0.25">
      <c r="A20" s="269" t="s">
        <v>40</v>
      </c>
      <c r="B20" s="270" t="s">
        <v>34</v>
      </c>
      <c r="C20" s="205">
        <f t="shared" si="10"/>
        <v>6</v>
      </c>
      <c r="D20" s="206">
        <f t="shared" si="11"/>
        <v>4</v>
      </c>
      <c r="E20" s="206" t="str">
        <f t="shared" si="12"/>
        <v/>
      </c>
      <c r="F20" s="206">
        <f t="shared" si="13"/>
        <v>2</v>
      </c>
      <c r="G20" s="207" t="str">
        <f t="shared" si="14"/>
        <v/>
      </c>
      <c r="H20" s="271"/>
      <c r="I20" s="272"/>
      <c r="J20" s="273"/>
      <c r="K20" s="274"/>
      <c r="L20" s="275"/>
      <c r="M20" s="276">
        <v>2</v>
      </c>
      <c r="N20" s="277" t="s">
        <v>11</v>
      </c>
      <c r="O20" s="278"/>
      <c r="P20" s="279"/>
      <c r="Q20" s="277"/>
      <c r="R20" s="280"/>
      <c r="S20" s="281"/>
      <c r="T20" s="282"/>
      <c r="U20" s="283"/>
      <c r="V20" s="275">
        <v>1</v>
      </c>
      <c r="W20" s="277">
        <v>2</v>
      </c>
      <c r="X20" s="278"/>
      <c r="Y20" s="278">
        <v>2</v>
      </c>
      <c r="Z20" s="280" t="s">
        <v>10</v>
      </c>
      <c r="AA20" s="281"/>
      <c r="AB20" s="282"/>
      <c r="AC20" s="284" t="s">
        <v>21</v>
      </c>
      <c r="AD20" s="192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A7:A8"/>
    <mergeCell ref="B7:B8"/>
    <mergeCell ref="H7:J7"/>
    <mergeCell ref="X1:AB1"/>
    <mergeCell ref="A4:B4"/>
    <mergeCell ref="D4:E4"/>
    <mergeCell ref="H6:L6"/>
    <mergeCell ref="M6:W6"/>
    <mergeCell ref="U7:AB7"/>
    <mergeCell ref="K7:T7"/>
    <mergeCell ref="C7:G7"/>
    <mergeCell ref="Z6:AD6"/>
    <mergeCell ref="AC7:AC8"/>
  </mergeCells>
  <phoneticPr fontId="7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tabSelected="1" zoomScale="118" zoomScaleNormal="118" workbookViewId="0">
      <selection activeCell="A18" sqref="A18:IV18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71093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x14ac:dyDescent="0.2">
      <c r="A5" s="11"/>
      <c r="B5" s="11"/>
      <c r="C5" s="11"/>
      <c r="D5" s="12" t="s">
        <v>164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22" t="s">
        <v>121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13" t="s">
        <v>9</v>
      </c>
      <c r="B9" s="79" t="s">
        <v>116</v>
      </c>
      <c r="C9" s="15">
        <f t="shared" ref="C9" si="0">IF(SUM(D9,E9,F9,G9) &lt;&gt; 0,SUM(D9,E9,F9,G9),"")</f>
        <v>8</v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81"/>
      <c r="I9" s="80"/>
      <c r="J9" s="82"/>
      <c r="K9" s="71"/>
      <c r="L9" s="83">
        <v>3</v>
      </c>
      <c r="M9" s="81"/>
      <c r="N9" s="84"/>
      <c r="O9" s="80"/>
      <c r="P9" s="82">
        <v>6</v>
      </c>
      <c r="Q9" s="84"/>
      <c r="R9" s="85"/>
      <c r="S9" s="285">
        <v>2</v>
      </c>
      <c r="T9" s="86" t="s">
        <v>12</v>
      </c>
      <c r="U9" s="87"/>
      <c r="V9" s="83"/>
      <c r="W9" s="84"/>
      <c r="X9" s="80"/>
      <c r="Y9" s="80"/>
      <c r="Z9" s="88"/>
      <c r="AA9" s="188"/>
      <c r="AB9" s="89"/>
      <c r="AC9" s="90" t="s">
        <v>33</v>
      </c>
      <c r="AD9" s="1"/>
    </row>
    <row r="10" spans="1:47" x14ac:dyDescent="0.2">
      <c r="A10" s="23" t="s">
        <v>118</v>
      </c>
      <c r="B10" s="24" t="s">
        <v>119</v>
      </c>
      <c r="C10" s="15">
        <f t="shared" ref="C10" si="5">IF(SUM(D10,E10,F10,G10) &lt;&gt; 0,SUM(D10,E10,F10,G10),"")</f>
        <v>14</v>
      </c>
      <c r="D10" s="16">
        <f t="shared" ref="D10:D19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/>
      <c r="I10" s="16"/>
      <c r="J10" s="19"/>
      <c r="K10" s="72">
        <v>3</v>
      </c>
      <c r="L10" s="47"/>
      <c r="M10" s="26">
        <v>6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74"/>
      <c r="V10" s="47"/>
      <c r="W10" s="27"/>
      <c r="X10" s="25"/>
      <c r="Y10" s="25"/>
      <c r="Z10" s="31"/>
      <c r="AA10" s="182"/>
      <c r="AB10" s="22"/>
      <c r="AC10" s="48" t="s">
        <v>108</v>
      </c>
      <c r="AD10" s="1"/>
    </row>
    <row r="11" spans="1:47" x14ac:dyDescent="0.2">
      <c r="A11" s="54" t="s">
        <v>68</v>
      </c>
      <c r="B11" s="14" t="s">
        <v>47</v>
      </c>
      <c r="C11" s="15">
        <f t="shared" ref="C11:C18" si="9">IF(SUM(D11,E11,F11,G11) &lt;&gt; 0,SUM(D11,E11,F11,G11),"")</f>
        <v>12</v>
      </c>
      <c r="D11" s="16">
        <f t="shared" ref="D11:D18" si="10">IF(SUM(H11,M11,W11) &lt;&gt; 0,SUM(H11,M11,W11),"")</f>
        <v>4</v>
      </c>
      <c r="E11" s="16">
        <f t="shared" ref="E11:E18" si="11">IF(SUM(I11,O11,X11) &lt;&gt; 0,SUM(I11,O11,X11),"")</f>
        <v>6</v>
      </c>
      <c r="F11" s="16" t="str">
        <f t="shared" ref="F11:F18" si="12">IF(SUM(J11,P11,Y11) &lt;&gt; 0,SUM(J11,P11,Y11),"")</f>
        <v/>
      </c>
      <c r="G11" s="175">
        <f t="shared" ref="G11:G18" si="13">IF(SUM(S11,AA11) &lt;&gt; 0,SUM(AA11,S11),"")</f>
        <v>2</v>
      </c>
      <c r="H11" s="17"/>
      <c r="I11" s="16"/>
      <c r="J11" s="19"/>
      <c r="K11" s="72"/>
      <c r="L11" s="67"/>
      <c r="M11" s="17">
        <v>2</v>
      </c>
      <c r="N11" s="18" t="s">
        <v>11</v>
      </c>
      <c r="O11" s="16"/>
      <c r="P11" s="19"/>
      <c r="Q11" s="18"/>
      <c r="R11" s="68"/>
      <c r="S11" s="287"/>
      <c r="T11" s="69"/>
      <c r="U11" s="76">
        <v>1</v>
      </c>
      <c r="V11" s="67"/>
      <c r="W11" s="18">
        <v>2</v>
      </c>
      <c r="X11" s="16">
        <v>6</v>
      </c>
      <c r="Y11" s="16"/>
      <c r="Z11" s="20"/>
      <c r="AA11" s="25">
        <v>2</v>
      </c>
      <c r="AB11" s="104" t="s">
        <v>12</v>
      </c>
      <c r="AC11" s="70" t="s">
        <v>42</v>
      </c>
      <c r="AD11" s="1"/>
    </row>
    <row r="12" spans="1:47" x14ac:dyDescent="0.2">
      <c r="A12" s="54" t="s">
        <v>55</v>
      </c>
      <c r="B12" s="24" t="s">
        <v>30</v>
      </c>
      <c r="C12" s="15">
        <f t="shared" si="9"/>
        <v>8</v>
      </c>
      <c r="D12" s="16">
        <f t="shared" si="10"/>
        <v>4</v>
      </c>
      <c r="E12" s="16" t="str">
        <f t="shared" si="11"/>
        <v/>
      </c>
      <c r="F12" s="16">
        <f t="shared" si="12"/>
        <v>4</v>
      </c>
      <c r="G12" s="175" t="str">
        <f t="shared" si="13"/>
        <v/>
      </c>
      <c r="H12" s="17">
        <v>2</v>
      </c>
      <c r="I12" s="16"/>
      <c r="J12" s="19"/>
      <c r="K12" s="72">
        <v>1</v>
      </c>
      <c r="L12" s="47"/>
      <c r="M12" s="17">
        <v>2</v>
      </c>
      <c r="N12" s="18"/>
      <c r="O12" s="19"/>
      <c r="P12" s="19">
        <v>4</v>
      </c>
      <c r="Q12" s="18"/>
      <c r="R12" s="20" t="s">
        <v>62</v>
      </c>
      <c r="S12" s="19"/>
      <c r="T12" s="21"/>
      <c r="U12" s="75"/>
      <c r="V12" s="47"/>
      <c r="W12" s="18"/>
      <c r="X12" s="16"/>
      <c r="Y12" s="16"/>
      <c r="Z12" s="20"/>
      <c r="AA12" s="16"/>
      <c r="AB12" s="104"/>
      <c r="AC12" s="48" t="s">
        <v>53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">
      <c r="A13" s="23" t="s">
        <v>57</v>
      </c>
      <c r="B13" s="24" t="s">
        <v>37</v>
      </c>
      <c r="C13" s="15">
        <f t="shared" si="9"/>
        <v>14</v>
      </c>
      <c r="D13" s="16">
        <f t="shared" si="10"/>
        <v>4</v>
      </c>
      <c r="E13" s="16" t="str">
        <f t="shared" si="11"/>
        <v/>
      </c>
      <c r="F13" s="16">
        <f t="shared" si="12"/>
        <v>8</v>
      </c>
      <c r="G13" s="175">
        <f t="shared" si="13"/>
        <v>2</v>
      </c>
      <c r="H13" s="26"/>
      <c r="I13" s="25"/>
      <c r="J13" s="28"/>
      <c r="K13" s="73"/>
      <c r="L13" s="47"/>
      <c r="M13" s="26">
        <v>2</v>
      </c>
      <c r="N13" s="27" t="s">
        <v>11</v>
      </c>
      <c r="O13" s="25"/>
      <c r="P13" s="28"/>
      <c r="Q13" s="27"/>
      <c r="R13" s="29"/>
      <c r="S13" s="286"/>
      <c r="T13" s="30"/>
      <c r="U13" s="74"/>
      <c r="V13" s="47" t="s">
        <v>13</v>
      </c>
      <c r="W13" s="27">
        <v>2</v>
      </c>
      <c r="X13" s="25"/>
      <c r="Y13" s="25">
        <v>8</v>
      </c>
      <c r="Z13" s="29" t="s">
        <v>13</v>
      </c>
      <c r="AA13" s="290">
        <v>2</v>
      </c>
      <c r="AB13" s="105" t="s">
        <v>12</v>
      </c>
      <c r="AC13" s="48" t="s">
        <v>48</v>
      </c>
      <c r="AD13" s="1"/>
    </row>
    <row r="14" spans="1:47" ht="38.25" x14ac:dyDescent="0.2">
      <c r="A14" s="23" t="s">
        <v>82</v>
      </c>
      <c r="B14" s="24" t="s">
        <v>47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75">
        <f t="shared" si="13"/>
        <v>2</v>
      </c>
      <c r="H14" s="17">
        <v>2</v>
      </c>
      <c r="I14" s="16"/>
      <c r="J14" s="19"/>
      <c r="K14" s="72">
        <v>1</v>
      </c>
      <c r="L14" s="47"/>
      <c r="M14" s="26">
        <v>2</v>
      </c>
      <c r="N14" s="27"/>
      <c r="O14" s="25"/>
      <c r="P14" s="28">
        <v>6</v>
      </c>
      <c r="Q14" s="27"/>
      <c r="R14" s="29"/>
      <c r="S14" s="286">
        <v>2</v>
      </c>
      <c r="T14" s="30" t="s">
        <v>12</v>
      </c>
      <c r="U14" s="74"/>
      <c r="V14" s="47"/>
      <c r="W14" s="27"/>
      <c r="X14" s="25"/>
      <c r="Y14" s="25"/>
      <c r="Z14" s="31"/>
      <c r="AA14" s="291"/>
      <c r="AB14" s="32"/>
      <c r="AC14" s="48" t="s">
        <v>48</v>
      </c>
      <c r="AD14" s="1"/>
    </row>
    <row r="15" spans="1:47" x14ac:dyDescent="0.2">
      <c r="A15" s="23" t="s">
        <v>122</v>
      </c>
      <c r="B15" s="24" t="s">
        <v>45</v>
      </c>
      <c r="C15" s="15">
        <f t="shared" si="9"/>
        <v>8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/>
      <c r="I15" s="16"/>
      <c r="J15" s="19"/>
      <c r="K15" s="72"/>
      <c r="L15" s="47"/>
      <c r="M15" s="26">
        <v>2</v>
      </c>
      <c r="N15" s="27" t="s">
        <v>11</v>
      </c>
      <c r="O15" s="25"/>
      <c r="P15" s="28"/>
      <c r="Q15" s="27"/>
      <c r="R15" s="29"/>
      <c r="S15" s="286"/>
      <c r="T15" s="30"/>
      <c r="U15" s="74"/>
      <c r="V15" s="47">
        <v>1</v>
      </c>
      <c r="W15" s="27">
        <v>2</v>
      </c>
      <c r="X15" s="25"/>
      <c r="Y15" s="25">
        <v>4</v>
      </c>
      <c r="Z15" s="31" t="s">
        <v>10</v>
      </c>
      <c r="AA15" s="25"/>
      <c r="AB15" s="106"/>
      <c r="AC15" s="48" t="s">
        <v>53</v>
      </c>
      <c r="AD15" s="1"/>
    </row>
    <row r="16" spans="1:47" ht="25.5" x14ac:dyDescent="0.2">
      <c r="A16" s="55" t="s">
        <v>58</v>
      </c>
      <c r="B16" s="56" t="s">
        <v>37</v>
      </c>
      <c r="C16" s="15">
        <f t="shared" si="9"/>
        <v>16</v>
      </c>
      <c r="D16" s="16">
        <f t="shared" si="10"/>
        <v>6</v>
      </c>
      <c r="E16" s="16" t="str">
        <f t="shared" si="11"/>
        <v/>
      </c>
      <c r="F16" s="16">
        <f t="shared" si="12"/>
        <v>8</v>
      </c>
      <c r="G16" s="175">
        <f t="shared" si="13"/>
        <v>2</v>
      </c>
      <c r="H16" s="26"/>
      <c r="I16" s="25"/>
      <c r="J16" s="28"/>
      <c r="K16" s="73"/>
      <c r="L16" s="57"/>
      <c r="M16" s="58">
        <v>2</v>
      </c>
      <c r="N16" s="59" t="s">
        <v>11</v>
      </c>
      <c r="O16" s="60"/>
      <c r="P16" s="61"/>
      <c r="Q16" s="59"/>
      <c r="R16" s="62"/>
      <c r="S16" s="288"/>
      <c r="T16" s="63"/>
      <c r="U16" s="78"/>
      <c r="V16" s="57" t="s">
        <v>13</v>
      </c>
      <c r="W16" s="59">
        <v>4</v>
      </c>
      <c r="X16" s="60"/>
      <c r="Y16" s="60">
        <v>8</v>
      </c>
      <c r="Z16" s="62" t="s">
        <v>13</v>
      </c>
      <c r="AA16" s="290">
        <v>2</v>
      </c>
      <c r="AB16" s="289" t="s">
        <v>12</v>
      </c>
      <c r="AC16" s="64" t="s">
        <v>42</v>
      </c>
      <c r="AD16" s="1"/>
    </row>
    <row r="17" spans="1:30" ht="25.5" x14ac:dyDescent="0.2">
      <c r="A17" s="23" t="s">
        <v>123</v>
      </c>
      <c r="B17" s="24" t="s">
        <v>30</v>
      </c>
      <c r="C17" s="15">
        <f t="shared" si="9"/>
        <v>12</v>
      </c>
      <c r="D17" s="16">
        <f t="shared" si="10"/>
        <v>4</v>
      </c>
      <c r="E17" s="16">
        <f t="shared" si="11"/>
        <v>6</v>
      </c>
      <c r="F17" s="16" t="str">
        <f t="shared" si="12"/>
        <v/>
      </c>
      <c r="G17" s="175">
        <f t="shared" si="13"/>
        <v>2</v>
      </c>
      <c r="H17" s="17">
        <v>2</v>
      </c>
      <c r="I17" s="16"/>
      <c r="J17" s="19"/>
      <c r="K17" s="72"/>
      <c r="L17" s="47">
        <v>1</v>
      </c>
      <c r="M17" s="26">
        <v>2</v>
      </c>
      <c r="N17" s="27"/>
      <c r="O17" s="25">
        <v>6</v>
      </c>
      <c r="P17" s="28"/>
      <c r="Q17" s="27"/>
      <c r="R17" s="31"/>
      <c r="S17" s="28">
        <v>2</v>
      </c>
      <c r="T17" s="22" t="s">
        <v>12</v>
      </c>
      <c r="U17" s="77"/>
      <c r="V17" s="47"/>
      <c r="W17" s="27"/>
      <c r="X17" s="25"/>
      <c r="Y17" s="25"/>
      <c r="Z17" s="31"/>
      <c r="AA17" s="182"/>
      <c r="AB17" s="22"/>
      <c r="AC17" s="48" t="s">
        <v>42</v>
      </c>
      <c r="AD17" s="1"/>
    </row>
    <row r="18" spans="1:30" x14ac:dyDescent="0.2">
      <c r="A18" s="65" t="s">
        <v>54</v>
      </c>
      <c r="B18" s="24" t="s">
        <v>30</v>
      </c>
      <c r="C18" s="15">
        <f t="shared" si="9"/>
        <v>8</v>
      </c>
      <c r="D18" s="16">
        <f t="shared" si="10"/>
        <v>4</v>
      </c>
      <c r="E18" s="16">
        <f t="shared" si="11"/>
        <v>4</v>
      </c>
      <c r="F18" s="16" t="str">
        <f t="shared" si="12"/>
        <v/>
      </c>
      <c r="G18" s="175" t="str">
        <f t="shared" si="13"/>
        <v/>
      </c>
      <c r="H18" s="17"/>
      <c r="I18" s="16"/>
      <c r="J18" s="19"/>
      <c r="K18" s="72"/>
      <c r="L18" s="47"/>
      <c r="M18" s="26">
        <v>2</v>
      </c>
      <c r="N18" s="27" t="s">
        <v>11</v>
      </c>
      <c r="O18" s="25"/>
      <c r="P18" s="28"/>
      <c r="Q18" s="27"/>
      <c r="R18" s="31"/>
      <c r="S18" s="182"/>
      <c r="T18" s="22"/>
      <c r="U18" s="77">
        <v>1</v>
      </c>
      <c r="V18" s="47"/>
      <c r="W18" s="27">
        <v>2</v>
      </c>
      <c r="X18" s="25">
        <v>4</v>
      </c>
      <c r="Y18" s="25"/>
      <c r="Z18" s="31" t="s">
        <v>10</v>
      </c>
      <c r="AA18" s="182"/>
      <c r="AB18" s="22"/>
      <c r="AC18" s="48" t="s">
        <v>42</v>
      </c>
      <c r="AD18" s="1"/>
    </row>
    <row r="19" spans="1:30" ht="26.25" thickBot="1" x14ac:dyDescent="0.25">
      <c r="A19" s="97" t="s">
        <v>49</v>
      </c>
      <c r="B19" s="114" t="s">
        <v>141</v>
      </c>
      <c r="C19" s="91" t="str">
        <f t="shared" ref="C19" si="14">IF(SUM(D19,E19,F19) &lt;&gt; 0,SUM(D19,E19,F19),"")</f>
        <v/>
      </c>
      <c r="D19" s="92" t="str">
        <f t="shared" si="6"/>
        <v/>
      </c>
      <c r="E19" s="92" t="str">
        <f>IF(SUM(I19,O19,X19) &lt;&gt; 0,SUM(I19,O19,X19),"")</f>
        <v/>
      </c>
      <c r="F19" s="92" t="str">
        <f>IF(SUM(J19,P19,Y19) &lt;&gt; 0,SUM(J19,P19,Y19),"")</f>
        <v/>
      </c>
      <c r="G19" s="113"/>
      <c r="H19" s="93"/>
      <c r="I19" s="92"/>
      <c r="J19" s="94"/>
      <c r="K19" s="95"/>
      <c r="L19" s="98"/>
      <c r="M19" s="93"/>
      <c r="N19" s="99"/>
      <c r="O19" s="92"/>
      <c r="P19" s="94"/>
      <c r="Q19" s="99"/>
      <c r="R19" s="100"/>
      <c r="S19" s="187"/>
      <c r="T19" s="101"/>
      <c r="U19" s="102"/>
      <c r="V19" s="98"/>
      <c r="W19" s="99"/>
      <c r="X19" s="92"/>
      <c r="Y19" s="92"/>
      <c r="Z19" s="100" t="s">
        <v>41</v>
      </c>
      <c r="AA19" s="187"/>
      <c r="AB19" s="101"/>
      <c r="AC19" s="103" t="s">
        <v>48</v>
      </c>
      <c r="AD19" s="1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customFormat="1" x14ac:dyDescent="0.2">
      <c r="A21" s="43" t="s">
        <v>24</v>
      </c>
      <c r="B21" s="11"/>
      <c r="C21" s="11"/>
      <c r="D21" s="11"/>
      <c r="E21" s="41" t="s">
        <v>138</v>
      </c>
      <c r="F21" s="41"/>
      <c r="G21" s="41"/>
      <c r="H21" s="11"/>
      <c r="I21" s="11"/>
      <c r="J21" s="11"/>
      <c r="K21" s="11"/>
      <c r="L21" s="11"/>
      <c r="M21" s="11"/>
      <c r="N21" s="11"/>
      <c r="O21" s="11"/>
      <c r="P21" s="11"/>
      <c r="Q21" s="42" t="s">
        <v>139</v>
      </c>
      <c r="R21" s="11"/>
      <c r="S21" s="11"/>
      <c r="T21" s="43"/>
      <c r="U21" s="43"/>
      <c r="V21" s="11"/>
      <c r="W21" s="11"/>
      <c r="X21" s="11"/>
      <c r="Y21" s="11" t="s">
        <v>140</v>
      </c>
      <c r="Z21" s="11"/>
      <c r="AA21" s="11"/>
      <c r="AB21" s="11"/>
      <c r="AC21" s="11"/>
      <c r="AD21" s="1"/>
    </row>
  </sheetData>
  <mergeCells count="13">
    <mergeCell ref="A7:A8"/>
    <mergeCell ref="X1:AB1"/>
    <mergeCell ref="A4:B4"/>
    <mergeCell ref="D4:E4"/>
    <mergeCell ref="H6:L6"/>
    <mergeCell ref="M6:W6"/>
    <mergeCell ref="B7:B8"/>
    <mergeCell ref="C7:G7"/>
    <mergeCell ref="Z6:AD6"/>
    <mergeCell ref="H7:J7"/>
    <mergeCell ref="K7:T7"/>
    <mergeCell ref="U7:AB7"/>
    <mergeCell ref="AC7:AC8"/>
  </mergeCells>
  <pageMargins left="0.7" right="0.7" top="0.75" bottom="0.75" header="0.3" footer="0.3"/>
  <pageSetup paperSize="9"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U22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71093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x14ac:dyDescent="0.2">
      <c r="A5" s="11"/>
      <c r="B5" s="11"/>
      <c r="C5" s="11"/>
      <c r="D5" s="12" t="s">
        <v>132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22" t="s">
        <v>121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13" t="s">
        <v>9</v>
      </c>
      <c r="B9" s="79" t="s">
        <v>116</v>
      </c>
      <c r="C9" s="15">
        <f t="shared" ref="C9" si="0">IF(SUM(D9,E9,F9,G9) &lt;&gt; 0,SUM(D9,E9,F9,G9),"")</f>
        <v>8</v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81"/>
      <c r="I9" s="80"/>
      <c r="J9" s="82"/>
      <c r="K9" s="71"/>
      <c r="L9" s="83">
        <v>3</v>
      </c>
      <c r="M9" s="81"/>
      <c r="N9" s="84"/>
      <c r="O9" s="80"/>
      <c r="P9" s="82">
        <v>6</v>
      </c>
      <c r="Q9" s="84"/>
      <c r="R9" s="85"/>
      <c r="S9" s="285">
        <v>2</v>
      </c>
      <c r="T9" s="86" t="s">
        <v>12</v>
      </c>
      <c r="U9" s="87"/>
      <c r="V9" s="83"/>
      <c r="W9" s="84"/>
      <c r="X9" s="80"/>
      <c r="Y9" s="80"/>
      <c r="Z9" s="88"/>
      <c r="AA9" s="188"/>
      <c r="AB9" s="89"/>
      <c r="AC9" s="90" t="s">
        <v>33</v>
      </c>
      <c r="AD9" s="1"/>
    </row>
    <row r="10" spans="1:47" x14ac:dyDescent="0.2">
      <c r="A10" s="23" t="s">
        <v>118</v>
      </c>
      <c r="B10" s="24" t="s">
        <v>119</v>
      </c>
      <c r="C10" s="15">
        <f t="shared" ref="C10" si="5">IF(SUM(D10,E10,F10,G10) &lt;&gt; 0,SUM(D10,E10,F10,G10),"")</f>
        <v>14</v>
      </c>
      <c r="D10" s="16">
        <f t="shared" ref="D10:D20" si="6">IF(SUM(H10,M10,W10) &lt;&gt; 0,SUM(H10,M10,W10),"")</f>
        <v>6</v>
      </c>
      <c r="E10" s="16" t="str">
        <f t="shared" ref="E10" si="7">IF(SUM(I10,O10,X10) &lt;&gt; 0,SUM(I10,O10,X10),"")</f>
        <v/>
      </c>
      <c r="F10" s="16">
        <f t="shared" ref="F10:F20" si="8">IF(SUM(J10,P10,Y10) &lt;&gt; 0,SUM(J10,P10,Y10),"")</f>
        <v>6</v>
      </c>
      <c r="G10" s="175">
        <f t="shared" ref="G10" si="9">IF(SUM(S10,AA10) &lt;&gt; 0,SUM(AA10,S10),"")</f>
        <v>2</v>
      </c>
      <c r="H10" s="17"/>
      <c r="I10" s="16"/>
      <c r="J10" s="19"/>
      <c r="K10" s="72">
        <v>3</v>
      </c>
      <c r="L10" s="47"/>
      <c r="M10" s="26">
        <v>6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74"/>
      <c r="V10" s="47"/>
      <c r="W10" s="27"/>
      <c r="X10" s="25"/>
      <c r="Y10" s="25"/>
      <c r="Z10" s="31"/>
      <c r="AA10" s="25"/>
      <c r="AB10" s="106"/>
      <c r="AC10" s="48" t="s">
        <v>108</v>
      </c>
      <c r="AD10" s="1"/>
    </row>
    <row r="11" spans="1:47" x14ac:dyDescent="0.2">
      <c r="A11" s="54" t="s">
        <v>68</v>
      </c>
      <c r="B11" s="14" t="s">
        <v>47</v>
      </c>
      <c r="C11" s="15">
        <f t="shared" ref="C11:C19" si="10">IF(SUM(D11,E11,F11,G11) &lt;&gt; 0,SUM(D11,E11,F11,G11),"")</f>
        <v>12</v>
      </c>
      <c r="D11" s="16">
        <f t="shared" ref="D11:D19" si="11">IF(SUM(H11,M11,W11) &lt;&gt; 0,SUM(H11,M11,W11),"")</f>
        <v>4</v>
      </c>
      <c r="E11" s="16">
        <f t="shared" ref="E11:E19" si="12">IF(SUM(I11,O11,X11) &lt;&gt; 0,SUM(I11,O11,X11),"")</f>
        <v>6</v>
      </c>
      <c r="F11" s="16" t="str">
        <f t="shared" ref="F11:F19" si="13">IF(SUM(J11,P11,Y11) &lt;&gt; 0,SUM(J11,P11,Y11),"")</f>
        <v/>
      </c>
      <c r="G11" s="175">
        <f t="shared" ref="G11:G19" si="14">IF(SUM(S11,AA11) &lt;&gt; 0,SUM(AA11,S11),"")</f>
        <v>2</v>
      </c>
      <c r="H11" s="17"/>
      <c r="I11" s="16"/>
      <c r="J11" s="19"/>
      <c r="K11" s="72"/>
      <c r="L11" s="67"/>
      <c r="M11" s="17">
        <v>2</v>
      </c>
      <c r="N11" s="18" t="s">
        <v>11</v>
      </c>
      <c r="O11" s="16"/>
      <c r="P11" s="19"/>
      <c r="Q11" s="18"/>
      <c r="R11" s="68"/>
      <c r="S11" s="287"/>
      <c r="T11" s="69"/>
      <c r="U11" s="76">
        <v>1</v>
      </c>
      <c r="V11" s="67"/>
      <c r="W11" s="18">
        <v>2</v>
      </c>
      <c r="X11" s="16">
        <v>6</v>
      </c>
      <c r="Y11" s="16"/>
      <c r="Z11" s="20"/>
      <c r="AA11" s="16">
        <v>2</v>
      </c>
      <c r="AB11" s="104" t="s">
        <v>12</v>
      </c>
      <c r="AC11" s="70" t="s">
        <v>42</v>
      </c>
      <c r="AD11" s="1"/>
    </row>
    <row r="12" spans="1:47" x14ac:dyDescent="0.2">
      <c r="A12" s="54" t="s">
        <v>55</v>
      </c>
      <c r="B12" s="24" t="s">
        <v>30</v>
      </c>
      <c r="C12" s="15">
        <f t="shared" si="10"/>
        <v>8</v>
      </c>
      <c r="D12" s="16">
        <f t="shared" si="11"/>
        <v>4</v>
      </c>
      <c r="E12" s="16" t="str">
        <f t="shared" si="12"/>
        <v/>
      </c>
      <c r="F12" s="16">
        <f t="shared" si="13"/>
        <v>4</v>
      </c>
      <c r="G12" s="175" t="str">
        <f t="shared" si="14"/>
        <v/>
      </c>
      <c r="H12" s="17">
        <v>2</v>
      </c>
      <c r="I12" s="16"/>
      <c r="J12" s="19"/>
      <c r="K12" s="72">
        <v>1</v>
      </c>
      <c r="L12" s="47"/>
      <c r="M12" s="17">
        <v>2</v>
      </c>
      <c r="N12" s="18"/>
      <c r="O12" s="19"/>
      <c r="P12" s="19">
        <v>4</v>
      </c>
      <c r="Q12" s="18"/>
      <c r="R12" s="20" t="s">
        <v>62</v>
      </c>
      <c r="S12" s="19"/>
      <c r="T12" s="21"/>
      <c r="U12" s="75"/>
      <c r="V12" s="47"/>
      <c r="W12" s="18"/>
      <c r="X12" s="16"/>
      <c r="Y12" s="16"/>
      <c r="Z12" s="20"/>
      <c r="AA12" s="16"/>
      <c r="AB12" s="104"/>
      <c r="AC12" s="48" t="s">
        <v>53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">
      <c r="A13" s="23" t="s">
        <v>57</v>
      </c>
      <c r="B13" s="24" t="s">
        <v>37</v>
      </c>
      <c r="C13" s="15">
        <f t="shared" si="10"/>
        <v>14</v>
      </c>
      <c r="D13" s="16">
        <f t="shared" si="11"/>
        <v>4</v>
      </c>
      <c r="E13" s="16" t="str">
        <f t="shared" si="12"/>
        <v/>
      </c>
      <c r="F13" s="16">
        <f t="shared" si="13"/>
        <v>8</v>
      </c>
      <c r="G13" s="175">
        <f t="shared" si="14"/>
        <v>2</v>
      </c>
      <c r="H13" s="26"/>
      <c r="I13" s="25"/>
      <c r="J13" s="28"/>
      <c r="K13" s="73"/>
      <c r="L13" s="47"/>
      <c r="M13" s="26">
        <v>2</v>
      </c>
      <c r="N13" s="27" t="s">
        <v>11</v>
      </c>
      <c r="O13" s="25"/>
      <c r="P13" s="28"/>
      <c r="Q13" s="27"/>
      <c r="R13" s="29"/>
      <c r="S13" s="286"/>
      <c r="T13" s="30"/>
      <c r="U13" s="74"/>
      <c r="V13" s="47" t="s">
        <v>13</v>
      </c>
      <c r="W13" s="27">
        <v>2</v>
      </c>
      <c r="X13" s="25"/>
      <c r="Y13" s="25">
        <v>8</v>
      </c>
      <c r="Z13" s="29" t="s">
        <v>13</v>
      </c>
      <c r="AA13" s="290">
        <v>2</v>
      </c>
      <c r="AB13" s="105" t="s">
        <v>12</v>
      </c>
      <c r="AC13" s="48" t="s">
        <v>48</v>
      </c>
      <c r="AD13" s="1"/>
    </row>
    <row r="14" spans="1:47" ht="38.25" x14ac:dyDescent="0.2">
      <c r="A14" s="23" t="s">
        <v>82</v>
      </c>
      <c r="B14" s="24" t="s">
        <v>47</v>
      </c>
      <c r="C14" s="15">
        <f t="shared" si="10"/>
        <v>12</v>
      </c>
      <c r="D14" s="16">
        <f t="shared" si="11"/>
        <v>4</v>
      </c>
      <c r="E14" s="16" t="str">
        <f t="shared" si="12"/>
        <v/>
      </c>
      <c r="F14" s="16">
        <f t="shared" si="13"/>
        <v>6</v>
      </c>
      <c r="G14" s="175">
        <f t="shared" si="14"/>
        <v>2</v>
      </c>
      <c r="H14" s="17">
        <v>2</v>
      </c>
      <c r="I14" s="16"/>
      <c r="J14" s="19"/>
      <c r="K14" s="72">
        <v>1</v>
      </c>
      <c r="L14" s="47"/>
      <c r="M14" s="26">
        <v>2</v>
      </c>
      <c r="N14" s="27"/>
      <c r="O14" s="25"/>
      <c r="P14" s="28">
        <v>6</v>
      </c>
      <c r="Q14" s="27"/>
      <c r="R14" s="29"/>
      <c r="S14" s="286">
        <v>2</v>
      </c>
      <c r="T14" s="30" t="s">
        <v>12</v>
      </c>
      <c r="U14" s="74"/>
      <c r="V14" s="47"/>
      <c r="W14" s="27"/>
      <c r="X14" s="25"/>
      <c r="Y14" s="25"/>
      <c r="Z14" s="31"/>
      <c r="AA14" s="291"/>
      <c r="AB14" s="32"/>
      <c r="AC14" s="48" t="s">
        <v>48</v>
      </c>
      <c r="AD14" s="1"/>
    </row>
    <row r="15" spans="1:47" x14ac:dyDescent="0.2">
      <c r="A15" s="23" t="s">
        <v>122</v>
      </c>
      <c r="B15" s="24" t="s">
        <v>45</v>
      </c>
      <c r="C15" s="15">
        <f t="shared" si="10"/>
        <v>8</v>
      </c>
      <c r="D15" s="16">
        <f t="shared" si="11"/>
        <v>4</v>
      </c>
      <c r="E15" s="16" t="str">
        <f t="shared" si="12"/>
        <v/>
      </c>
      <c r="F15" s="16">
        <f t="shared" si="13"/>
        <v>4</v>
      </c>
      <c r="G15" s="175" t="str">
        <f t="shared" si="14"/>
        <v/>
      </c>
      <c r="H15" s="17"/>
      <c r="I15" s="16"/>
      <c r="J15" s="19"/>
      <c r="K15" s="72"/>
      <c r="L15" s="47"/>
      <c r="M15" s="26">
        <v>2</v>
      </c>
      <c r="N15" s="27" t="s">
        <v>11</v>
      </c>
      <c r="O15" s="25"/>
      <c r="P15" s="28"/>
      <c r="Q15" s="27"/>
      <c r="R15" s="29"/>
      <c r="S15" s="286"/>
      <c r="T15" s="30"/>
      <c r="U15" s="74"/>
      <c r="V15" s="47">
        <v>1</v>
      </c>
      <c r="W15" s="27">
        <v>2</v>
      </c>
      <c r="X15" s="25"/>
      <c r="Y15" s="25">
        <v>4</v>
      </c>
      <c r="Z15" s="31" t="s">
        <v>10</v>
      </c>
      <c r="AA15" s="25"/>
      <c r="AB15" s="106"/>
      <c r="AC15" s="48" t="s">
        <v>53</v>
      </c>
      <c r="AD15" s="1"/>
    </row>
    <row r="16" spans="1:47" ht="25.5" x14ac:dyDescent="0.2">
      <c r="A16" s="55" t="s">
        <v>58</v>
      </c>
      <c r="B16" s="56" t="s">
        <v>37</v>
      </c>
      <c r="C16" s="15">
        <f t="shared" si="10"/>
        <v>16</v>
      </c>
      <c r="D16" s="16">
        <f t="shared" si="11"/>
        <v>6</v>
      </c>
      <c r="E16" s="16" t="str">
        <f t="shared" si="12"/>
        <v/>
      </c>
      <c r="F16" s="16">
        <f t="shared" si="13"/>
        <v>8</v>
      </c>
      <c r="G16" s="175">
        <f t="shared" si="14"/>
        <v>2</v>
      </c>
      <c r="H16" s="26"/>
      <c r="I16" s="25"/>
      <c r="J16" s="28"/>
      <c r="K16" s="73"/>
      <c r="L16" s="57"/>
      <c r="M16" s="58">
        <v>2</v>
      </c>
      <c r="N16" s="59" t="s">
        <v>11</v>
      </c>
      <c r="O16" s="60"/>
      <c r="P16" s="61"/>
      <c r="Q16" s="59"/>
      <c r="R16" s="62"/>
      <c r="S16" s="288"/>
      <c r="T16" s="63"/>
      <c r="U16" s="78"/>
      <c r="V16" s="57" t="s">
        <v>13</v>
      </c>
      <c r="W16" s="59">
        <v>4</v>
      </c>
      <c r="X16" s="60"/>
      <c r="Y16" s="60">
        <v>8</v>
      </c>
      <c r="Z16" s="62" t="s">
        <v>13</v>
      </c>
      <c r="AA16" s="292">
        <v>2</v>
      </c>
      <c r="AB16" s="289" t="s">
        <v>12</v>
      </c>
      <c r="AC16" s="64" t="s">
        <v>42</v>
      </c>
      <c r="AD16" s="1"/>
    </row>
    <row r="17" spans="1:30" ht="25.5" x14ac:dyDescent="0.2">
      <c r="A17" s="23" t="s">
        <v>123</v>
      </c>
      <c r="B17" s="24" t="s">
        <v>30</v>
      </c>
      <c r="C17" s="15">
        <f t="shared" si="10"/>
        <v>12</v>
      </c>
      <c r="D17" s="16">
        <f t="shared" si="11"/>
        <v>4</v>
      </c>
      <c r="E17" s="16">
        <f t="shared" si="12"/>
        <v>6</v>
      </c>
      <c r="F17" s="16" t="str">
        <f t="shared" si="13"/>
        <v/>
      </c>
      <c r="G17" s="175">
        <f t="shared" si="14"/>
        <v>2</v>
      </c>
      <c r="H17" s="17">
        <v>2</v>
      </c>
      <c r="I17" s="16"/>
      <c r="J17" s="19"/>
      <c r="K17" s="72"/>
      <c r="L17" s="47">
        <v>1</v>
      </c>
      <c r="M17" s="26">
        <v>2</v>
      </c>
      <c r="N17" s="27"/>
      <c r="O17" s="25">
        <v>6</v>
      </c>
      <c r="P17" s="28"/>
      <c r="Q17" s="27"/>
      <c r="R17" s="31"/>
      <c r="S17" s="28">
        <v>2</v>
      </c>
      <c r="T17" s="22" t="s">
        <v>12</v>
      </c>
      <c r="U17" s="77"/>
      <c r="V17" s="47"/>
      <c r="W17" s="27"/>
      <c r="X17" s="25"/>
      <c r="Y17" s="25"/>
      <c r="Z17" s="31"/>
      <c r="AA17" s="25"/>
      <c r="AB17" s="106"/>
      <c r="AC17" s="48" t="s">
        <v>42</v>
      </c>
      <c r="AD17" s="1"/>
    </row>
    <row r="18" spans="1:30" x14ac:dyDescent="0.2">
      <c r="A18" s="65" t="s">
        <v>137</v>
      </c>
      <c r="B18" s="24" t="s">
        <v>34</v>
      </c>
      <c r="C18" s="15">
        <f t="shared" si="10"/>
        <v>6</v>
      </c>
      <c r="D18" s="16">
        <f t="shared" si="11"/>
        <v>4</v>
      </c>
      <c r="E18" s="16" t="str">
        <f t="shared" si="12"/>
        <v/>
      </c>
      <c r="F18" s="16">
        <f t="shared" si="13"/>
        <v>2</v>
      </c>
      <c r="G18" s="175" t="str">
        <f t="shared" si="14"/>
        <v/>
      </c>
      <c r="H18" s="17"/>
      <c r="I18" s="16"/>
      <c r="J18" s="19"/>
      <c r="K18" s="72"/>
      <c r="L18" s="47"/>
      <c r="M18" s="26">
        <v>2</v>
      </c>
      <c r="N18" s="27" t="s">
        <v>11</v>
      </c>
      <c r="O18" s="25"/>
      <c r="P18" s="28"/>
      <c r="Q18" s="27"/>
      <c r="R18" s="31"/>
      <c r="S18" s="182"/>
      <c r="T18" s="22"/>
      <c r="U18" s="77"/>
      <c r="V18" s="47">
        <v>1</v>
      </c>
      <c r="W18" s="27">
        <v>2</v>
      </c>
      <c r="X18" s="25"/>
      <c r="Y18" s="25">
        <v>2</v>
      </c>
      <c r="Z18" s="31" t="s">
        <v>10</v>
      </c>
      <c r="AA18" s="182"/>
      <c r="AB18" s="22"/>
      <c r="AC18" s="48" t="s">
        <v>53</v>
      </c>
      <c r="AD18" s="1"/>
    </row>
    <row r="19" spans="1:30" x14ac:dyDescent="0.2">
      <c r="A19" s="65" t="s">
        <v>131</v>
      </c>
      <c r="B19" s="24" t="s">
        <v>34</v>
      </c>
      <c r="C19" s="15">
        <f t="shared" si="10"/>
        <v>6</v>
      </c>
      <c r="D19" s="16">
        <f t="shared" si="11"/>
        <v>4</v>
      </c>
      <c r="E19" s="16" t="str">
        <f t="shared" si="12"/>
        <v/>
      </c>
      <c r="F19" s="16">
        <f t="shared" si="13"/>
        <v>2</v>
      </c>
      <c r="G19" s="175" t="str">
        <f t="shared" si="14"/>
        <v/>
      </c>
      <c r="H19" s="26"/>
      <c r="I19" s="25"/>
      <c r="J19" s="28"/>
      <c r="K19" s="73"/>
      <c r="L19" s="47"/>
      <c r="M19" s="26">
        <v>2</v>
      </c>
      <c r="N19" s="27" t="s">
        <v>11</v>
      </c>
      <c r="O19" s="25"/>
      <c r="P19" s="28"/>
      <c r="Q19" s="27"/>
      <c r="R19" s="29"/>
      <c r="S19" s="181"/>
      <c r="T19" s="30"/>
      <c r="U19" s="74"/>
      <c r="V19" s="47">
        <v>1</v>
      </c>
      <c r="W19" s="27">
        <v>2</v>
      </c>
      <c r="X19" s="25"/>
      <c r="Y19" s="25">
        <v>2</v>
      </c>
      <c r="Z19" s="29" t="s">
        <v>10</v>
      </c>
      <c r="AA19" s="181"/>
      <c r="AB19" s="30"/>
      <c r="AC19" s="48" t="s">
        <v>53</v>
      </c>
      <c r="AD19" s="1"/>
    </row>
    <row r="20" spans="1:30" ht="26.25" thickBot="1" x14ac:dyDescent="0.25">
      <c r="A20" s="97" t="s">
        <v>49</v>
      </c>
      <c r="B20" s="114" t="s">
        <v>141</v>
      </c>
      <c r="C20" s="91" t="str">
        <f t="shared" ref="C20" si="15">IF(SUM(D20,E20,F20) &lt;&gt; 0,SUM(D20,E20,F20),"")</f>
        <v/>
      </c>
      <c r="D20" s="92" t="str">
        <f t="shared" si="6"/>
        <v/>
      </c>
      <c r="E20" s="92" t="str">
        <f>IF(SUM(I20,O20,X20) &lt;&gt; 0,SUM(I20,O20,X20),"")</f>
        <v/>
      </c>
      <c r="F20" s="92" t="str">
        <f t="shared" si="8"/>
        <v/>
      </c>
      <c r="G20" s="113"/>
      <c r="H20" s="93"/>
      <c r="I20" s="92"/>
      <c r="J20" s="94"/>
      <c r="K20" s="95"/>
      <c r="L20" s="98"/>
      <c r="M20" s="93"/>
      <c r="N20" s="99"/>
      <c r="O20" s="92"/>
      <c r="P20" s="94"/>
      <c r="Q20" s="99"/>
      <c r="R20" s="100"/>
      <c r="S20" s="187"/>
      <c r="T20" s="101"/>
      <c r="U20" s="102"/>
      <c r="V20" s="98"/>
      <c r="W20" s="99"/>
      <c r="X20" s="92"/>
      <c r="Y20" s="92"/>
      <c r="Z20" s="100" t="s">
        <v>41</v>
      </c>
      <c r="AA20" s="187"/>
      <c r="AB20" s="101"/>
      <c r="AC20" s="103" t="s">
        <v>53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AC7:AC8"/>
    <mergeCell ref="X1:AB1"/>
    <mergeCell ref="H6:L6"/>
    <mergeCell ref="M6:W6"/>
    <mergeCell ref="K7:T7"/>
    <mergeCell ref="U7:AB7"/>
    <mergeCell ref="Z6:AD6"/>
    <mergeCell ref="A7:A8"/>
    <mergeCell ref="B7:B8"/>
    <mergeCell ref="H7:J7"/>
    <mergeCell ref="A4:B4"/>
    <mergeCell ref="D4:E4"/>
    <mergeCell ref="C7:G7"/>
  </mergeCells>
  <phoneticPr fontId="7" type="noConversion"/>
  <pageMargins left="0.7" right="0.7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21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71093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x14ac:dyDescent="0.2">
      <c r="A5" s="11"/>
      <c r="B5" s="11"/>
      <c r="C5" s="11"/>
      <c r="D5" s="12" t="s">
        <v>109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22" t="s">
        <v>121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13" t="s">
        <v>9</v>
      </c>
      <c r="B9" s="79" t="s">
        <v>116</v>
      </c>
      <c r="C9" s="15">
        <f t="shared" ref="C9" si="0">IF(SUM(D9,E9,F9,G9) &lt;&gt; 0,SUM(D9,E9,F9,G9),"")</f>
        <v>8</v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81"/>
      <c r="I9" s="80"/>
      <c r="J9" s="82"/>
      <c r="K9" s="71"/>
      <c r="L9" s="83">
        <v>3</v>
      </c>
      <c r="M9" s="81"/>
      <c r="N9" s="84"/>
      <c r="O9" s="80"/>
      <c r="P9" s="82">
        <v>6</v>
      </c>
      <c r="Q9" s="84"/>
      <c r="R9" s="85"/>
      <c r="S9" s="285">
        <v>2</v>
      </c>
      <c r="T9" s="86" t="s">
        <v>12</v>
      </c>
      <c r="U9" s="87"/>
      <c r="V9" s="83"/>
      <c r="W9" s="84"/>
      <c r="X9" s="80"/>
      <c r="Y9" s="80"/>
      <c r="Z9" s="88"/>
      <c r="AA9" s="188"/>
      <c r="AB9" s="89"/>
      <c r="AC9" s="90" t="s">
        <v>33</v>
      </c>
      <c r="AD9" s="1"/>
    </row>
    <row r="10" spans="1:47" x14ac:dyDescent="0.2">
      <c r="A10" s="23" t="s">
        <v>118</v>
      </c>
      <c r="B10" s="24" t="s">
        <v>119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/>
      <c r="I10" s="16"/>
      <c r="J10" s="19"/>
      <c r="K10" s="72">
        <v>3</v>
      </c>
      <c r="L10" s="47"/>
      <c r="M10" s="26">
        <v>6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74"/>
      <c r="V10" s="47"/>
      <c r="W10" s="27"/>
      <c r="X10" s="25"/>
      <c r="Y10" s="25"/>
      <c r="Z10" s="31"/>
      <c r="AA10" s="182"/>
      <c r="AB10" s="22"/>
      <c r="AC10" s="48" t="s">
        <v>108</v>
      </c>
      <c r="AD10" s="1"/>
    </row>
    <row r="11" spans="1:47" x14ac:dyDescent="0.2">
      <c r="A11" s="54" t="s">
        <v>68</v>
      </c>
      <c r="B11" s="14" t="s">
        <v>47</v>
      </c>
      <c r="C11" s="15">
        <f t="shared" ref="C11:C18" si="9">IF(SUM(D11,E11,F11,G11) &lt;&gt; 0,SUM(D11,E11,F11,G11),"")</f>
        <v>12</v>
      </c>
      <c r="D11" s="16">
        <f t="shared" ref="D11:D18" si="10">IF(SUM(H11,M11,W11) &lt;&gt; 0,SUM(H11,M11,W11),"")</f>
        <v>4</v>
      </c>
      <c r="E11" s="16">
        <f t="shared" ref="E11:E18" si="11">IF(SUM(I11,O11,X11) &lt;&gt; 0,SUM(I11,O11,X11),"")</f>
        <v>6</v>
      </c>
      <c r="F11" s="16" t="str">
        <f t="shared" ref="F11:F18" si="12">IF(SUM(J11,P11,Y11) &lt;&gt; 0,SUM(J11,P11,Y11),"")</f>
        <v/>
      </c>
      <c r="G11" s="175">
        <f t="shared" ref="G11:G18" si="13">IF(SUM(S11,AA11) &lt;&gt; 0,SUM(AA11,S11),"")</f>
        <v>2</v>
      </c>
      <c r="H11" s="17"/>
      <c r="I11" s="16"/>
      <c r="J11" s="19"/>
      <c r="K11" s="72"/>
      <c r="L11" s="67"/>
      <c r="M11" s="17">
        <v>2</v>
      </c>
      <c r="N11" s="18" t="s">
        <v>11</v>
      </c>
      <c r="O11" s="16"/>
      <c r="P11" s="19"/>
      <c r="Q11" s="18"/>
      <c r="R11" s="68"/>
      <c r="S11" s="287"/>
      <c r="T11" s="69"/>
      <c r="U11" s="76">
        <v>1</v>
      </c>
      <c r="V11" s="67"/>
      <c r="W11" s="18">
        <v>2</v>
      </c>
      <c r="X11" s="16">
        <v>6</v>
      </c>
      <c r="Y11" s="16"/>
      <c r="Z11" s="20"/>
      <c r="AA11" s="25">
        <v>2</v>
      </c>
      <c r="AB11" s="104" t="s">
        <v>12</v>
      </c>
      <c r="AC11" s="70" t="s">
        <v>42</v>
      </c>
      <c r="AD11" s="1"/>
    </row>
    <row r="12" spans="1:47" x14ac:dyDescent="0.2">
      <c r="A12" s="54" t="s">
        <v>55</v>
      </c>
      <c r="B12" s="24" t="s">
        <v>30</v>
      </c>
      <c r="C12" s="15">
        <f t="shared" si="9"/>
        <v>8</v>
      </c>
      <c r="D12" s="16">
        <f t="shared" si="10"/>
        <v>4</v>
      </c>
      <c r="E12" s="16" t="str">
        <f t="shared" si="11"/>
        <v/>
      </c>
      <c r="F12" s="16">
        <f t="shared" si="12"/>
        <v>4</v>
      </c>
      <c r="G12" s="175" t="str">
        <f t="shared" si="13"/>
        <v/>
      </c>
      <c r="H12" s="17">
        <v>2</v>
      </c>
      <c r="I12" s="16"/>
      <c r="J12" s="19"/>
      <c r="K12" s="72">
        <v>1</v>
      </c>
      <c r="L12" s="47"/>
      <c r="M12" s="17">
        <v>2</v>
      </c>
      <c r="N12" s="18"/>
      <c r="O12" s="19"/>
      <c r="P12" s="19">
        <v>4</v>
      </c>
      <c r="Q12" s="18"/>
      <c r="R12" s="20" t="s">
        <v>62</v>
      </c>
      <c r="S12" s="19"/>
      <c r="T12" s="21"/>
      <c r="U12" s="75"/>
      <c r="V12" s="47"/>
      <c r="W12" s="18"/>
      <c r="X12" s="16"/>
      <c r="Y12" s="16"/>
      <c r="Z12" s="20"/>
      <c r="AA12" s="16"/>
      <c r="AB12" s="104"/>
      <c r="AC12" s="48" t="s">
        <v>53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">
      <c r="A13" s="23" t="s">
        <v>57</v>
      </c>
      <c r="B13" s="24" t="s">
        <v>37</v>
      </c>
      <c r="C13" s="15">
        <f t="shared" si="9"/>
        <v>14</v>
      </c>
      <c r="D13" s="16">
        <f t="shared" si="10"/>
        <v>4</v>
      </c>
      <c r="E13" s="16" t="str">
        <f t="shared" si="11"/>
        <v/>
      </c>
      <c r="F13" s="16">
        <f t="shared" si="12"/>
        <v>8</v>
      </c>
      <c r="G13" s="175">
        <f t="shared" si="13"/>
        <v>2</v>
      </c>
      <c r="H13" s="26"/>
      <c r="I13" s="25"/>
      <c r="J13" s="28"/>
      <c r="K13" s="73"/>
      <c r="L13" s="47"/>
      <c r="M13" s="26">
        <v>2</v>
      </c>
      <c r="N13" s="27" t="s">
        <v>11</v>
      </c>
      <c r="O13" s="25"/>
      <c r="P13" s="28"/>
      <c r="Q13" s="27"/>
      <c r="R13" s="29"/>
      <c r="S13" s="286"/>
      <c r="T13" s="30"/>
      <c r="U13" s="74"/>
      <c r="V13" s="47" t="s">
        <v>13</v>
      </c>
      <c r="W13" s="27">
        <v>2</v>
      </c>
      <c r="X13" s="25"/>
      <c r="Y13" s="25">
        <v>8</v>
      </c>
      <c r="Z13" s="29" t="s">
        <v>13</v>
      </c>
      <c r="AA13" s="290">
        <v>2</v>
      </c>
      <c r="AB13" s="105" t="s">
        <v>12</v>
      </c>
      <c r="AC13" s="48" t="s">
        <v>48</v>
      </c>
      <c r="AD13" s="1"/>
    </row>
    <row r="14" spans="1:47" ht="38.25" x14ac:dyDescent="0.2">
      <c r="A14" s="23" t="s">
        <v>82</v>
      </c>
      <c r="B14" s="24" t="s">
        <v>47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75">
        <f t="shared" si="13"/>
        <v>2</v>
      </c>
      <c r="H14" s="17">
        <v>2</v>
      </c>
      <c r="I14" s="16"/>
      <c r="J14" s="19"/>
      <c r="K14" s="72">
        <v>1</v>
      </c>
      <c r="L14" s="47"/>
      <c r="M14" s="26">
        <v>2</v>
      </c>
      <c r="N14" s="27"/>
      <c r="O14" s="25"/>
      <c r="P14" s="28">
        <v>6</v>
      </c>
      <c r="Q14" s="27"/>
      <c r="R14" s="29"/>
      <c r="S14" s="286">
        <v>2</v>
      </c>
      <c r="T14" s="30" t="s">
        <v>12</v>
      </c>
      <c r="U14" s="74"/>
      <c r="V14" s="47"/>
      <c r="W14" s="27"/>
      <c r="X14" s="25"/>
      <c r="Y14" s="25"/>
      <c r="Z14" s="31"/>
      <c r="AA14" s="291"/>
      <c r="AB14" s="32"/>
      <c r="AC14" s="48" t="s">
        <v>48</v>
      </c>
      <c r="AD14" s="1"/>
    </row>
    <row r="15" spans="1:47" x14ac:dyDescent="0.2">
      <c r="A15" s="23" t="s">
        <v>122</v>
      </c>
      <c r="B15" s="24" t="s">
        <v>45</v>
      </c>
      <c r="C15" s="15">
        <f t="shared" si="9"/>
        <v>8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/>
      <c r="I15" s="16"/>
      <c r="J15" s="19"/>
      <c r="K15" s="72"/>
      <c r="L15" s="47"/>
      <c r="M15" s="26">
        <v>2</v>
      </c>
      <c r="N15" s="27" t="s">
        <v>11</v>
      </c>
      <c r="O15" s="25"/>
      <c r="P15" s="28"/>
      <c r="Q15" s="27"/>
      <c r="R15" s="29"/>
      <c r="S15" s="286"/>
      <c r="T15" s="30"/>
      <c r="U15" s="74"/>
      <c r="V15" s="47">
        <v>1</v>
      </c>
      <c r="W15" s="27">
        <v>2</v>
      </c>
      <c r="X15" s="25"/>
      <c r="Y15" s="25">
        <v>4</v>
      </c>
      <c r="Z15" s="31" t="s">
        <v>10</v>
      </c>
      <c r="AA15" s="25"/>
      <c r="AB15" s="106"/>
      <c r="AC15" s="48" t="s">
        <v>53</v>
      </c>
      <c r="AD15" s="1"/>
    </row>
    <row r="16" spans="1:47" ht="25.5" x14ac:dyDescent="0.2">
      <c r="A16" s="55" t="s">
        <v>58</v>
      </c>
      <c r="B16" s="56" t="s">
        <v>37</v>
      </c>
      <c r="C16" s="15">
        <f t="shared" si="9"/>
        <v>16</v>
      </c>
      <c r="D16" s="16">
        <f t="shared" si="10"/>
        <v>6</v>
      </c>
      <c r="E16" s="16" t="str">
        <f t="shared" si="11"/>
        <v/>
      </c>
      <c r="F16" s="16">
        <f t="shared" si="12"/>
        <v>8</v>
      </c>
      <c r="G16" s="175">
        <f t="shared" si="13"/>
        <v>2</v>
      </c>
      <c r="H16" s="26"/>
      <c r="I16" s="25"/>
      <c r="J16" s="28"/>
      <c r="K16" s="73"/>
      <c r="L16" s="57"/>
      <c r="M16" s="58">
        <v>2</v>
      </c>
      <c r="N16" s="59" t="s">
        <v>11</v>
      </c>
      <c r="O16" s="60"/>
      <c r="P16" s="61"/>
      <c r="Q16" s="59"/>
      <c r="R16" s="62"/>
      <c r="S16" s="288"/>
      <c r="T16" s="63"/>
      <c r="U16" s="78"/>
      <c r="V16" s="57" t="s">
        <v>13</v>
      </c>
      <c r="W16" s="59">
        <v>4</v>
      </c>
      <c r="X16" s="60"/>
      <c r="Y16" s="60">
        <v>8</v>
      </c>
      <c r="Z16" s="62" t="s">
        <v>13</v>
      </c>
      <c r="AA16" s="292">
        <v>2</v>
      </c>
      <c r="AB16" s="289" t="s">
        <v>12</v>
      </c>
      <c r="AC16" s="64" t="s">
        <v>42</v>
      </c>
      <c r="AD16" s="1"/>
    </row>
    <row r="17" spans="1:30" ht="25.5" x14ac:dyDescent="0.2">
      <c r="A17" s="23" t="s">
        <v>123</v>
      </c>
      <c r="B17" s="24" t="s">
        <v>30</v>
      </c>
      <c r="C17" s="15">
        <f t="shared" si="9"/>
        <v>12</v>
      </c>
      <c r="D17" s="16">
        <f t="shared" si="10"/>
        <v>4</v>
      </c>
      <c r="E17" s="16">
        <f t="shared" si="11"/>
        <v>6</v>
      </c>
      <c r="F17" s="16" t="str">
        <f t="shared" si="12"/>
        <v/>
      </c>
      <c r="G17" s="175">
        <f t="shared" si="13"/>
        <v>2</v>
      </c>
      <c r="H17" s="17">
        <v>2</v>
      </c>
      <c r="I17" s="16"/>
      <c r="J17" s="19"/>
      <c r="K17" s="72"/>
      <c r="L17" s="47">
        <v>1</v>
      </c>
      <c r="M17" s="26">
        <v>2</v>
      </c>
      <c r="N17" s="27"/>
      <c r="O17" s="25">
        <v>6</v>
      </c>
      <c r="P17" s="28"/>
      <c r="Q17" s="27"/>
      <c r="R17" s="31"/>
      <c r="S17" s="182">
        <v>2</v>
      </c>
      <c r="T17" s="22" t="s">
        <v>12</v>
      </c>
      <c r="U17" s="77"/>
      <c r="V17" s="47"/>
      <c r="W17" s="27"/>
      <c r="X17" s="25"/>
      <c r="Y17" s="25"/>
      <c r="Z17" s="31"/>
      <c r="AA17" s="25"/>
      <c r="AB17" s="106"/>
      <c r="AC17" s="48" t="s">
        <v>42</v>
      </c>
      <c r="AD17" s="1"/>
    </row>
    <row r="18" spans="1:30" x14ac:dyDescent="0.2">
      <c r="A18" s="65" t="s">
        <v>91</v>
      </c>
      <c r="B18" s="24" t="s">
        <v>45</v>
      </c>
      <c r="C18" s="15">
        <f t="shared" si="9"/>
        <v>6</v>
      </c>
      <c r="D18" s="16">
        <f t="shared" si="10"/>
        <v>4</v>
      </c>
      <c r="E18" s="16" t="str">
        <f t="shared" si="11"/>
        <v/>
      </c>
      <c r="F18" s="16">
        <f t="shared" si="12"/>
        <v>2</v>
      </c>
      <c r="G18" s="175" t="str">
        <f t="shared" si="13"/>
        <v/>
      </c>
      <c r="H18" s="26"/>
      <c r="I18" s="25"/>
      <c r="J18" s="28"/>
      <c r="K18" s="73"/>
      <c r="L18" s="47"/>
      <c r="M18" s="26">
        <v>2</v>
      </c>
      <c r="N18" s="27" t="s">
        <v>11</v>
      </c>
      <c r="O18" s="25"/>
      <c r="P18" s="28"/>
      <c r="Q18" s="27"/>
      <c r="R18" s="29"/>
      <c r="S18" s="181"/>
      <c r="T18" s="30"/>
      <c r="U18" s="74">
        <v>1</v>
      </c>
      <c r="V18" s="47"/>
      <c r="W18" s="27">
        <v>2</v>
      </c>
      <c r="X18" s="25"/>
      <c r="Y18" s="25">
        <v>2</v>
      </c>
      <c r="Z18" s="29" t="s">
        <v>10</v>
      </c>
      <c r="AA18" s="181"/>
      <c r="AB18" s="30"/>
      <c r="AC18" s="48" t="s">
        <v>128</v>
      </c>
      <c r="AD18" s="1"/>
    </row>
    <row r="19" spans="1:30" ht="26.25" thickBot="1" x14ac:dyDescent="0.25">
      <c r="A19" s="97" t="s">
        <v>49</v>
      </c>
      <c r="B19" s="114" t="s">
        <v>141</v>
      </c>
      <c r="C19" s="91" t="str">
        <f>IF(SUM(D19,E19,F19) &lt;&gt; 0,SUM(D19,E19,F19),"")</f>
        <v/>
      </c>
      <c r="D19" s="92" t="str">
        <f>IF(SUM(H19,M19,W19) &lt;&gt; 0,SUM(H19,M19,W19),"")</f>
        <v/>
      </c>
      <c r="E19" s="92" t="str">
        <f>IF(SUM(I19,O19,X19) &lt;&gt; 0,SUM(I19,O19,X19),"")</f>
        <v/>
      </c>
      <c r="F19" s="92" t="str">
        <f>IF(SUM(J19,P19,Y19) &lt;&gt; 0,SUM(J19,P19,Y19),"")</f>
        <v/>
      </c>
      <c r="G19" s="113"/>
      <c r="H19" s="93"/>
      <c r="I19" s="92"/>
      <c r="J19" s="94"/>
      <c r="K19" s="95"/>
      <c r="L19" s="98"/>
      <c r="M19" s="93"/>
      <c r="N19" s="99"/>
      <c r="O19" s="92"/>
      <c r="P19" s="94"/>
      <c r="Q19" s="99"/>
      <c r="R19" s="100"/>
      <c r="S19" s="187"/>
      <c r="T19" s="101"/>
      <c r="U19" s="102"/>
      <c r="V19" s="98"/>
      <c r="W19" s="99"/>
      <c r="X19" s="92"/>
      <c r="Y19" s="92"/>
      <c r="Z19" s="100" t="s">
        <v>41</v>
      </c>
      <c r="AA19" s="187"/>
      <c r="AB19" s="101"/>
      <c r="AC19" s="103" t="s">
        <v>42</v>
      </c>
      <c r="AD19" s="1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customFormat="1" x14ac:dyDescent="0.2">
      <c r="A21" s="43" t="s">
        <v>24</v>
      </c>
      <c r="B21" s="11"/>
      <c r="C21" s="11"/>
      <c r="D21" s="11"/>
      <c r="E21" s="41" t="s">
        <v>138</v>
      </c>
      <c r="F21" s="41"/>
      <c r="G21" s="41"/>
      <c r="H21" s="11"/>
      <c r="I21" s="11"/>
      <c r="J21" s="11"/>
      <c r="K21" s="11"/>
      <c r="L21" s="11"/>
      <c r="M21" s="11"/>
      <c r="N21" s="11"/>
      <c r="O21" s="11"/>
      <c r="P21" s="11"/>
      <c r="Q21" s="42" t="s">
        <v>139</v>
      </c>
      <c r="R21" s="11"/>
      <c r="S21" s="11"/>
      <c r="T21" s="43"/>
      <c r="U21" s="43"/>
      <c r="V21" s="11"/>
      <c r="W21" s="11"/>
      <c r="X21" s="11"/>
      <c r="Y21" s="11" t="s">
        <v>140</v>
      </c>
      <c r="Z21" s="11"/>
      <c r="AA21" s="11"/>
      <c r="AB21" s="11"/>
      <c r="AC21" s="11"/>
      <c r="AD21" s="1"/>
    </row>
  </sheetData>
  <mergeCells count="13">
    <mergeCell ref="A7:A8"/>
    <mergeCell ref="B7:B8"/>
    <mergeCell ref="X1:AB1"/>
    <mergeCell ref="A4:B4"/>
    <mergeCell ref="D4:E4"/>
    <mergeCell ref="H6:L6"/>
    <mergeCell ref="M6:W6"/>
    <mergeCell ref="H7:J7"/>
    <mergeCell ref="K7:T7"/>
    <mergeCell ref="C7:G7"/>
    <mergeCell ref="Z6:AD6"/>
    <mergeCell ref="U7:AB7"/>
    <mergeCell ref="AC7:AC8"/>
  </mergeCells>
  <pageMargins left="0.7" right="0.7" top="0.75" bottom="0.75" header="0.3" footer="0.3"/>
  <pageSetup paperSize="9" scale="8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1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71093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x14ac:dyDescent="0.2">
      <c r="A5" s="11"/>
      <c r="B5" s="11"/>
      <c r="C5" s="11"/>
      <c r="D5" s="12" t="s">
        <v>133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22" t="s">
        <v>121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13" t="s">
        <v>9</v>
      </c>
      <c r="B9" s="79" t="s">
        <v>116</v>
      </c>
      <c r="C9" s="15">
        <f t="shared" ref="C9" si="0">IF(SUM(D9,E9,F9,G9) &lt;&gt; 0,SUM(D9,E9,F9,G9),"")</f>
        <v>8</v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81"/>
      <c r="I9" s="80"/>
      <c r="J9" s="82"/>
      <c r="K9" s="71"/>
      <c r="L9" s="83">
        <v>3</v>
      </c>
      <c r="M9" s="81"/>
      <c r="N9" s="84"/>
      <c r="O9" s="80"/>
      <c r="P9" s="82">
        <v>6</v>
      </c>
      <c r="Q9" s="84"/>
      <c r="R9" s="85"/>
      <c r="S9" s="285">
        <v>2</v>
      </c>
      <c r="T9" s="86" t="s">
        <v>12</v>
      </c>
      <c r="U9" s="87"/>
      <c r="V9" s="83"/>
      <c r="W9" s="84"/>
      <c r="X9" s="80"/>
      <c r="Y9" s="80"/>
      <c r="Z9" s="88"/>
      <c r="AA9" s="188"/>
      <c r="AB9" s="89"/>
      <c r="AC9" s="90" t="s">
        <v>33</v>
      </c>
      <c r="AD9" s="1"/>
    </row>
    <row r="10" spans="1:47" x14ac:dyDescent="0.2">
      <c r="A10" s="23" t="s">
        <v>118</v>
      </c>
      <c r="B10" s="24" t="s">
        <v>119</v>
      </c>
      <c r="C10" s="15">
        <f t="shared" ref="C10" si="5">IF(SUM(D10,E10,F10,G10) &lt;&gt; 0,SUM(D10,E10,F10,G10),"")</f>
        <v>14</v>
      </c>
      <c r="D10" s="16">
        <f t="shared" ref="D10:D19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/>
      <c r="I10" s="16"/>
      <c r="J10" s="19"/>
      <c r="K10" s="72">
        <v>3</v>
      </c>
      <c r="L10" s="47"/>
      <c r="M10" s="26">
        <v>6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74"/>
      <c r="V10" s="47"/>
      <c r="W10" s="27"/>
      <c r="X10" s="25"/>
      <c r="Y10" s="25"/>
      <c r="Z10" s="31"/>
      <c r="AA10" s="182"/>
      <c r="AB10" s="22"/>
      <c r="AC10" s="48" t="s">
        <v>108</v>
      </c>
      <c r="AD10" s="1"/>
    </row>
    <row r="11" spans="1:47" x14ac:dyDescent="0.2">
      <c r="A11" s="54" t="s">
        <v>68</v>
      </c>
      <c r="B11" s="14" t="s">
        <v>47</v>
      </c>
      <c r="C11" s="15">
        <f t="shared" ref="C11:C18" si="9">IF(SUM(D11,E11,F11,G11) &lt;&gt; 0,SUM(D11,E11,F11,G11),"")</f>
        <v>12</v>
      </c>
      <c r="D11" s="16">
        <f t="shared" ref="D11:D18" si="10">IF(SUM(H11,M11,W11) &lt;&gt; 0,SUM(H11,M11,W11),"")</f>
        <v>4</v>
      </c>
      <c r="E11" s="16">
        <f t="shared" ref="E11:E18" si="11">IF(SUM(I11,O11,X11) &lt;&gt; 0,SUM(I11,O11,X11),"")</f>
        <v>6</v>
      </c>
      <c r="F11" s="16" t="str">
        <f t="shared" ref="F11:F18" si="12">IF(SUM(J11,P11,Y11) &lt;&gt; 0,SUM(J11,P11,Y11),"")</f>
        <v/>
      </c>
      <c r="G11" s="175">
        <f t="shared" ref="G11:G18" si="13">IF(SUM(S11,AA11) &lt;&gt; 0,SUM(AA11,S11),"")</f>
        <v>2</v>
      </c>
      <c r="H11" s="17"/>
      <c r="I11" s="16"/>
      <c r="J11" s="19"/>
      <c r="K11" s="72"/>
      <c r="L11" s="67"/>
      <c r="M11" s="17">
        <v>2</v>
      </c>
      <c r="N11" s="18" t="s">
        <v>11</v>
      </c>
      <c r="O11" s="16"/>
      <c r="P11" s="19"/>
      <c r="Q11" s="18"/>
      <c r="R11" s="68"/>
      <c r="S11" s="287"/>
      <c r="T11" s="69"/>
      <c r="U11" s="76">
        <v>1</v>
      </c>
      <c r="V11" s="67"/>
      <c r="W11" s="18">
        <v>2</v>
      </c>
      <c r="X11" s="16">
        <v>6</v>
      </c>
      <c r="Y11" s="16"/>
      <c r="Z11" s="20"/>
      <c r="AA11" s="25">
        <v>2</v>
      </c>
      <c r="AB11" s="104" t="s">
        <v>12</v>
      </c>
      <c r="AC11" s="70" t="s">
        <v>42</v>
      </c>
      <c r="AD11" s="1"/>
    </row>
    <row r="12" spans="1:47" x14ac:dyDescent="0.2">
      <c r="A12" s="54" t="s">
        <v>55</v>
      </c>
      <c r="B12" s="24" t="s">
        <v>30</v>
      </c>
      <c r="C12" s="15">
        <f t="shared" si="9"/>
        <v>8</v>
      </c>
      <c r="D12" s="16">
        <f t="shared" si="10"/>
        <v>4</v>
      </c>
      <c r="E12" s="16" t="str">
        <f t="shared" si="11"/>
        <v/>
      </c>
      <c r="F12" s="16">
        <f t="shared" si="12"/>
        <v>4</v>
      </c>
      <c r="G12" s="175" t="str">
        <f t="shared" si="13"/>
        <v/>
      </c>
      <c r="H12" s="17">
        <v>2</v>
      </c>
      <c r="I12" s="16"/>
      <c r="J12" s="19"/>
      <c r="K12" s="72">
        <v>1</v>
      </c>
      <c r="L12" s="47"/>
      <c r="M12" s="17">
        <v>2</v>
      </c>
      <c r="N12" s="18"/>
      <c r="O12" s="19"/>
      <c r="P12" s="19">
        <v>4</v>
      </c>
      <c r="Q12" s="18"/>
      <c r="R12" s="20" t="s">
        <v>62</v>
      </c>
      <c r="S12" s="19"/>
      <c r="T12" s="21"/>
      <c r="U12" s="75"/>
      <c r="V12" s="47"/>
      <c r="W12" s="18"/>
      <c r="X12" s="16"/>
      <c r="Y12" s="16"/>
      <c r="Z12" s="20"/>
      <c r="AA12" s="16"/>
      <c r="AB12" s="104"/>
      <c r="AC12" s="48" t="s">
        <v>53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">
      <c r="A13" s="23" t="s">
        <v>57</v>
      </c>
      <c r="B13" s="24" t="s">
        <v>37</v>
      </c>
      <c r="C13" s="15">
        <f t="shared" si="9"/>
        <v>14</v>
      </c>
      <c r="D13" s="16">
        <f t="shared" si="10"/>
        <v>4</v>
      </c>
      <c r="E13" s="16" t="str">
        <f t="shared" si="11"/>
        <v/>
      </c>
      <c r="F13" s="16">
        <f t="shared" si="12"/>
        <v>8</v>
      </c>
      <c r="G13" s="175">
        <f t="shared" si="13"/>
        <v>2</v>
      </c>
      <c r="H13" s="26"/>
      <c r="I13" s="25"/>
      <c r="J13" s="28"/>
      <c r="K13" s="73"/>
      <c r="L13" s="47"/>
      <c r="M13" s="26">
        <v>2</v>
      </c>
      <c r="N13" s="27" t="s">
        <v>11</v>
      </c>
      <c r="O13" s="25"/>
      <c r="P13" s="28"/>
      <c r="Q13" s="27"/>
      <c r="R13" s="29"/>
      <c r="S13" s="286"/>
      <c r="T13" s="30"/>
      <c r="U13" s="74"/>
      <c r="V13" s="47" t="s">
        <v>13</v>
      </c>
      <c r="W13" s="27">
        <v>2</v>
      </c>
      <c r="X13" s="25"/>
      <c r="Y13" s="25">
        <v>8</v>
      </c>
      <c r="Z13" s="29" t="s">
        <v>13</v>
      </c>
      <c r="AA13" s="290">
        <v>2</v>
      </c>
      <c r="AB13" s="105" t="s">
        <v>12</v>
      </c>
      <c r="AC13" s="48" t="s">
        <v>48</v>
      </c>
      <c r="AD13" s="1"/>
    </row>
    <row r="14" spans="1:47" ht="38.25" x14ac:dyDescent="0.2">
      <c r="A14" s="23" t="s">
        <v>82</v>
      </c>
      <c r="B14" s="24" t="s">
        <v>47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75">
        <f t="shared" si="13"/>
        <v>2</v>
      </c>
      <c r="H14" s="17">
        <v>2</v>
      </c>
      <c r="I14" s="16"/>
      <c r="J14" s="19"/>
      <c r="K14" s="72">
        <v>1</v>
      </c>
      <c r="L14" s="47"/>
      <c r="M14" s="26">
        <v>2</v>
      </c>
      <c r="N14" s="27"/>
      <c r="O14" s="25"/>
      <c r="P14" s="28">
        <v>6</v>
      </c>
      <c r="Q14" s="27"/>
      <c r="R14" s="29"/>
      <c r="S14" s="286">
        <v>2</v>
      </c>
      <c r="T14" s="30" t="s">
        <v>12</v>
      </c>
      <c r="U14" s="74"/>
      <c r="V14" s="47"/>
      <c r="W14" s="27"/>
      <c r="X14" s="25"/>
      <c r="Y14" s="25"/>
      <c r="Z14" s="31"/>
      <c r="AA14" s="291"/>
      <c r="AB14" s="32"/>
      <c r="AC14" s="48" t="s">
        <v>48</v>
      </c>
      <c r="AD14" s="1"/>
    </row>
    <row r="15" spans="1:47" x14ac:dyDescent="0.2">
      <c r="A15" s="23" t="s">
        <v>122</v>
      </c>
      <c r="B15" s="24" t="s">
        <v>45</v>
      </c>
      <c r="C15" s="15">
        <f t="shared" si="9"/>
        <v>8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/>
      <c r="I15" s="16"/>
      <c r="J15" s="19"/>
      <c r="K15" s="72"/>
      <c r="L15" s="47"/>
      <c r="M15" s="26">
        <v>2</v>
      </c>
      <c r="N15" s="27" t="s">
        <v>11</v>
      </c>
      <c r="O15" s="25"/>
      <c r="P15" s="28"/>
      <c r="Q15" s="27"/>
      <c r="R15" s="29"/>
      <c r="S15" s="286"/>
      <c r="T15" s="30"/>
      <c r="U15" s="74"/>
      <c r="V15" s="47">
        <v>1</v>
      </c>
      <c r="W15" s="27">
        <v>2</v>
      </c>
      <c r="X15" s="25"/>
      <c r="Y15" s="25">
        <v>4</v>
      </c>
      <c r="Z15" s="31" t="s">
        <v>10</v>
      </c>
      <c r="AA15" s="25"/>
      <c r="AB15" s="106"/>
      <c r="AC15" s="48" t="s">
        <v>53</v>
      </c>
      <c r="AD15" s="1"/>
    </row>
    <row r="16" spans="1:47" ht="25.5" x14ac:dyDescent="0.2">
      <c r="A16" s="55" t="s">
        <v>58</v>
      </c>
      <c r="B16" s="56" t="s">
        <v>37</v>
      </c>
      <c r="C16" s="15">
        <f t="shared" si="9"/>
        <v>16</v>
      </c>
      <c r="D16" s="16">
        <f t="shared" si="10"/>
        <v>6</v>
      </c>
      <c r="E16" s="16" t="str">
        <f t="shared" si="11"/>
        <v/>
      </c>
      <c r="F16" s="16">
        <f t="shared" si="12"/>
        <v>8</v>
      </c>
      <c r="G16" s="175">
        <f t="shared" si="13"/>
        <v>2</v>
      </c>
      <c r="H16" s="26"/>
      <c r="I16" s="25"/>
      <c r="J16" s="28"/>
      <c r="K16" s="73"/>
      <c r="L16" s="57"/>
      <c r="M16" s="58">
        <v>2</v>
      </c>
      <c r="N16" s="59" t="s">
        <v>11</v>
      </c>
      <c r="O16" s="60"/>
      <c r="P16" s="61"/>
      <c r="Q16" s="59"/>
      <c r="R16" s="62"/>
      <c r="S16" s="288"/>
      <c r="T16" s="63"/>
      <c r="U16" s="78"/>
      <c r="V16" s="57" t="s">
        <v>13</v>
      </c>
      <c r="W16" s="59">
        <v>4</v>
      </c>
      <c r="X16" s="60"/>
      <c r="Y16" s="60">
        <v>8</v>
      </c>
      <c r="Z16" s="62" t="s">
        <v>13</v>
      </c>
      <c r="AA16" s="290">
        <v>2</v>
      </c>
      <c r="AB16" s="289" t="s">
        <v>12</v>
      </c>
      <c r="AC16" s="64" t="s">
        <v>42</v>
      </c>
      <c r="AD16" s="1"/>
    </row>
    <row r="17" spans="1:30" ht="25.5" x14ac:dyDescent="0.2">
      <c r="A17" s="23" t="s">
        <v>123</v>
      </c>
      <c r="B17" s="24" t="s">
        <v>30</v>
      </c>
      <c r="C17" s="15">
        <f t="shared" si="9"/>
        <v>12</v>
      </c>
      <c r="D17" s="16">
        <f t="shared" si="10"/>
        <v>4</v>
      </c>
      <c r="E17" s="16">
        <f t="shared" si="11"/>
        <v>6</v>
      </c>
      <c r="F17" s="16" t="str">
        <f t="shared" si="12"/>
        <v/>
      </c>
      <c r="G17" s="175">
        <f t="shared" si="13"/>
        <v>2</v>
      </c>
      <c r="H17" s="17">
        <v>2</v>
      </c>
      <c r="I17" s="16"/>
      <c r="J17" s="19"/>
      <c r="K17" s="72"/>
      <c r="L17" s="47">
        <v>1</v>
      </c>
      <c r="M17" s="26">
        <v>2</v>
      </c>
      <c r="N17" s="27"/>
      <c r="O17" s="25">
        <v>6</v>
      </c>
      <c r="P17" s="28"/>
      <c r="Q17" s="27"/>
      <c r="R17" s="31"/>
      <c r="S17" s="28">
        <v>2</v>
      </c>
      <c r="T17" s="22" t="s">
        <v>12</v>
      </c>
      <c r="U17" s="77"/>
      <c r="V17" s="47"/>
      <c r="W17" s="27"/>
      <c r="X17" s="25"/>
      <c r="Y17" s="25"/>
      <c r="Z17" s="31"/>
      <c r="AA17" s="182"/>
      <c r="AB17" s="22"/>
      <c r="AC17" s="48" t="s">
        <v>42</v>
      </c>
      <c r="AD17" s="1"/>
    </row>
    <row r="18" spans="1:30" x14ac:dyDescent="0.2">
      <c r="A18" s="65" t="s">
        <v>54</v>
      </c>
      <c r="B18" s="24" t="s">
        <v>30</v>
      </c>
      <c r="C18" s="15">
        <f t="shared" si="9"/>
        <v>8</v>
      </c>
      <c r="D18" s="16">
        <f t="shared" si="10"/>
        <v>4</v>
      </c>
      <c r="E18" s="16">
        <f t="shared" si="11"/>
        <v>4</v>
      </c>
      <c r="F18" s="16" t="str">
        <f t="shared" si="12"/>
        <v/>
      </c>
      <c r="G18" s="175" t="str">
        <f t="shared" si="13"/>
        <v/>
      </c>
      <c r="H18" s="17"/>
      <c r="I18" s="16"/>
      <c r="J18" s="19"/>
      <c r="K18" s="72"/>
      <c r="L18" s="47"/>
      <c r="M18" s="26">
        <v>2</v>
      </c>
      <c r="N18" s="27" t="s">
        <v>11</v>
      </c>
      <c r="O18" s="25"/>
      <c r="P18" s="28"/>
      <c r="Q18" s="27"/>
      <c r="R18" s="31"/>
      <c r="S18" s="182"/>
      <c r="T18" s="22"/>
      <c r="U18" s="77">
        <v>1</v>
      </c>
      <c r="V18" s="47"/>
      <c r="W18" s="27">
        <v>2</v>
      </c>
      <c r="X18" s="25">
        <v>4</v>
      </c>
      <c r="Y18" s="25"/>
      <c r="Z18" s="31" t="s">
        <v>10</v>
      </c>
      <c r="AA18" s="182"/>
      <c r="AB18" s="22"/>
      <c r="AC18" s="48" t="s">
        <v>42</v>
      </c>
      <c r="AD18" s="1"/>
    </row>
    <row r="19" spans="1:30" ht="26.25" thickBot="1" x14ac:dyDescent="0.25">
      <c r="A19" s="97" t="s">
        <v>49</v>
      </c>
      <c r="B19" s="114" t="s">
        <v>156</v>
      </c>
      <c r="C19" s="91" t="str">
        <f t="shared" ref="C19" si="14">IF(SUM(D19,E19,F19) &lt;&gt; 0,SUM(D19,E19,F19),"")</f>
        <v/>
      </c>
      <c r="D19" s="92" t="str">
        <f t="shared" si="6"/>
        <v/>
      </c>
      <c r="E19" s="92" t="str">
        <f>IF(SUM(I19,O19,X19) &lt;&gt; 0,SUM(I19,O19,X19),"")</f>
        <v/>
      </c>
      <c r="F19" s="92" t="str">
        <f>IF(SUM(J19,P19,Y19) &lt;&gt; 0,SUM(J19,P19,Y19),"")</f>
        <v/>
      </c>
      <c r="G19" s="113"/>
      <c r="H19" s="93"/>
      <c r="I19" s="92"/>
      <c r="J19" s="94"/>
      <c r="K19" s="95"/>
      <c r="L19" s="98"/>
      <c r="M19" s="93"/>
      <c r="N19" s="99"/>
      <c r="O19" s="92"/>
      <c r="P19" s="94"/>
      <c r="Q19" s="99"/>
      <c r="R19" s="100"/>
      <c r="S19" s="187"/>
      <c r="T19" s="101"/>
      <c r="U19" s="102"/>
      <c r="V19" s="98"/>
      <c r="W19" s="99"/>
      <c r="X19" s="92"/>
      <c r="Y19" s="92"/>
      <c r="Z19" s="100" t="s">
        <v>41</v>
      </c>
      <c r="AA19" s="187"/>
      <c r="AB19" s="101"/>
      <c r="AC19" s="103" t="s">
        <v>42</v>
      </c>
      <c r="AD19" s="1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customFormat="1" x14ac:dyDescent="0.2">
      <c r="A21" s="43" t="s">
        <v>24</v>
      </c>
      <c r="B21" s="11"/>
      <c r="C21" s="11"/>
      <c r="D21" s="11"/>
      <c r="E21" s="41" t="s">
        <v>138</v>
      </c>
      <c r="F21" s="41"/>
      <c r="G21" s="41"/>
      <c r="H21" s="11"/>
      <c r="I21" s="11"/>
      <c r="J21" s="11"/>
      <c r="K21" s="11"/>
      <c r="L21" s="11"/>
      <c r="M21" s="11"/>
      <c r="N21" s="11"/>
      <c r="O21" s="11"/>
      <c r="P21" s="11"/>
      <c r="Q21" s="42" t="s">
        <v>139</v>
      </c>
      <c r="R21" s="11"/>
      <c r="S21" s="11"/>
      <c r="T21" s="43"/>
      <c r="U21" s="43"/>
      <c r="V21" s="11"/>
      <c r="W21" s="11"/>
      <c r="X21" s="11"/>
      <c r="Y21" s="11" t="s">
        <v>140</v>
      </c>
      <c r="Z21" s="11"/>
      <c r="AA21" s="11"/>
      <c r="AB21" s="11"/>
      <c r="AC21" s="11"/>
      <c r="AD21" s="1"/>
    </row>
  </sheetData>
  <mergeCells count="13">
    <mergeCell ref="A7:A8"/>
    <mergeCell ref="C7:G7"/>
    <mergeCell ref="Z6:AD6"/>
    <mergeCell ref="B7:B8"/>
    <mergeCell ref="H7:J7"/>
    <mergeCell ref="K7:T7"/>
    <mergeCell ref="U7:AB7"/>
    <mergeCell ref="AC7:AC8"/>
    <mergeCell ref="X1:AB1"/>
    <mergeCell ref="A4:B4"/>
    <mergeCell ref="D4:E4"/>
    <mergeCell ref="H6:L6"/>
    <mergeCell ref="M6:W6"/>
  </mergeCells>
  <pageMargins left="0.7" right="0.7" top="0.75" bottom="0.75" header="0.3" footer="0.3"/>
  <pageSetup paperSize="9" scale="8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workbookViewId="0">
      <selection activeCell="A18" sqref="A18:IV18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167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64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158</v>
      </c>
      <c r="B9" s="14" t="s">
        <v>34</v>
      </c>
      <c r="C9" s="15">
        <f t="shared" ref="C9:C10" si="0">IF(SUM(D9,E9,F9,G9) &lt;&gt; 0,SUM(D9,E9,F9,G9),"")</f>
        <v>6</v>
      </c>
      <c r="D9" s="16">
        <f t="shared" ref="D9:D10" si="1">IF(SUM(H9,M9,W9) &lt;&gt; 0,SUM(H9,M9,W9),"")</f>
        <v>4</v>
      </c>
      <c r="E9" s="16" t="str">
        <f t="shared" ref="E9:F10" si="2">IF(SUM(I9,O9,X9) &lt;&gt; 0,SUM(I9,O9,X9),"")</f>
        <v/>
      </c>
      <c r="F9" s="16">
        <f t="shared" si="2"/>
        <v>2</v>
      </c>
      <c r="G9" s="175" t="str">
        <f t="shared" ref="G9:G10" si="3">IF(SUM(S9,AA9) &lt;&gt; 0,SUM(AA9,S9),"")</f>
        <v/>
      </c>
      <c r="H9" s="17"/>
      <c r="I9" s="16"/>
      <c r="J9" s="19"/>
      <c r="K9" s="111"/>
      <c r="L9" s="47"/>
      <c r="M9" s="17">
        <v>2</v>
      </c>
      <c r="N9" s="18" t="s">
        <v>11</v>
      </c>
      <c r="O9" s="19"/>
      <c r="P9" s="19"/>
      <c r="Q9" s="18"/>
      <c r="R9" s="20"/>
      <c r="S9" s="179"/>
      <c r="T9" s="21"/>
      <c r="U9" s="104"/>
      <c r="V9" s="47">
        <v>1</v>
      </c>
      <c r="W9" s="18">
        <v>2</v>
      </c>
      <c r="X9" s="16"/>
      <c r="Y9" s="16">
        <v>2</v>
      </c>
      <c r="Z9" s="20" t="s">
        <v>10</v>
      </c>
      <c r="AA9" s="179"/>
      <c r="AB9" s="21"/>
      <c r="AC9" s="90" t="s">
        <v>59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124</v>
      </c>
      <c r="B10" s="24" t="s">
        <v>47</v>
      </c>
      <c r="C10" s="15">
        <f t="shared" si="0"/>
        <v>12</v>
      </c>
      <c r="D10" s="16">
        <f t="shared" si="1"/>
        <v>4</v>
      </c>
      <c r="E10" s="16" t="str">
        <f t="shared" si="2"/>
        <v/>
      </c>
      <c r="F10" s="16">
        <f t="shared" si="2"/>
        <v>6</v>
      </c>
      <c r="G10" s="175">
        <f t="shared" si="3"/>
        <v>2</v>
      </c>
      <c r="H10" s="17">
        <v>2</v>
      </c>
      <c r="I10" s="16"/>
      <c r="J10" s="19"/>
      <c r="K10" s="72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105"/>
      <c r="V10" s="47"/>
      <c r="W10" s="27"/>
      <c r="X10" s="25"/>
      <c r="Y10" s="25"/>
      <c r="Z10" s="31"/>
      <c r="AA10" s="182"/>
      <c r="AB10" s="22"/>
      <c r="AC10" s="48" t="s">
        <v>61</v>
      </c>
      <c r="AD10" s="1"/>
    </row>
    <row r="11" spans="1:46" x14ac:dyDescent="0.2">
      <c r="A11" s="23" t="s">
        <v>56</v>
      </c>
      <c r="B11" s="24" t="s">
        <v>47</v>
      </c>
      <c r="C11" s="15">
        <f t="shared" ref="C11:C17" si="4">IF(SUM(D11,E11,F11,G11) &lt;&gt; 0,SUM(D11,E11,F11,G11),"")</f>
        <v>12</v>
      </c>
      <c r="D11" s="16">
        <f t="shared" ref="D11:D17" si="5">IF(SUM(H11,M11,W11) &lt;&gt; 0,SUM(H11,M11,W11),"")</f>
        <v>4</v>
      </c>
      <c r="E11" s="16" t="str">
        <f t="shared" ref="E11:E17" si="6">IF(SUM(I11,O11,X11) &lt;&gt; 0,SUM(I11,O11,X11),"")</f>
        <v/>
      </c>
      <c r="F11" s="16">
        <f t="shared" ref="F11:F17" si="7">IF(SUM(J11,P11,Y11) &lt;&gt; 0,SUM(J11,P11,Y11),"")</f>
        <v>6</v>
      </c>
      <c r="G11" s="175">
        <f t="shared" ref="G11:G17" si="8">IF(SUM(S11,AA11) &lt;&gt; 0,SUM(AA11,S11),"")</f>
        <v>2</v>
      </c>
      <c r="H11" s="17">
        <v>2</v>
      </c>
      <c r="I11" s="16"/>
      <c r="J11" s="19"/>
      <c r="K11" s="72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286">
        <v>2</v>
      </c>
      <c r="T11" s="30" t="s">
        <v>12</v>
      </c>
      <c r="U11" s="105"/>
      <c r="V11" s="47"/>
      <c r="W11" s="27"/>
      <c r="X11" s="25"/>
      <c r="Y11" s="25"/>
      <c r="Z11" s="29"/>
      <c r="AA11" s="181"/>
      <c r="AB11" s="30"/>
      <c r="AC11" s="48" t="s">
        <v>51</v>
      </c>
      <c r="AD11" s="1"/>
    </row>
    <row r="12" spans="1:46" x14ac:dyDescent="0.2">
      <c r="A12" s="23" t="s">
        <v>69</v>
      </c>
      <c r="B12" s="24" t="s">
        <v>47</v>
      </c>
      <c r="C12" s="15">
        <f t="shared" si="4"/>
        <v>12</v>
      </c>
      <c r="D12" s="16">
        <f t="shared" si="5"/>
        <v>4</v>
      </c>
      <c r="E12" s="16" t="str">
        <f t="shared" si="6"/>
        <v/>
      </c>
      <c r="F12" s="16">
        <f t="shared" si="7"/>
        <v>6</v>
      </c>
      <c r="G12" s="175">
        <f t="shared" si="8"/>
        <v>2</v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181"/>
      <c r="T12" s="30"/>
      <c r="U12" s="74">
        <v>1</v>
      </c>
      <c r="V12" s="47"/>
      <c r="W12" s="27">
        <v>2</v>
      </c>
      <c r="X12" s="25"/>
      <c r="Y12" s="25">
        <v>6</v>
      </c>
      <c r="Z12" s="31"/>
      <c r="AA12" s="28">
        <v>2</v>
      </c>
      <c r="AB12" s="22" t="s">
        <v>12</v>
      </c>
      <c r="AC12" s="48" t="s">
        <v>53</v>
      </c>
      <c r="AD12" s="1"/>
    </row>
    <row r="13" spans="1:46" ht="25.5" x14ac:dyDescent="0.2">
      <c r="A13" s="23" t="s">
        <v>65</v>
      </c>
      <c r="B13" s="24" t="s">
        <v>34</v>
      </c>
      <c r="C13" s="15">
        <f t="shared" si="4"/>
        <v>6</v>
      </c>
      <c r="D13" s="16">
        <f t="shared" si="5"/>
        <v>4</v>
      </c>
      <c r="E13" s="16" t="str">
        <f t="shared" si="6"/>
        <v/>
      </c>
      <c r="F13" s="16">
        <f t="shared" si="7"/>
        <v>2</v>
      </c>
      <c r="G13" s="175" t="str">
        <f t="shared" si="8"/>
        <v/>
      </c>
      <c r="H13" s="17">
        <v>2</v>
      </c>
      <c r="I13" s="16"/>
      <c r="J13" s="19"/>
      <c r="K13" s="109"/>
      <c r="L13" s="47">
        <v>1</v>
      </c>
      <c r="M13" s="26">
        <v>2</v>
      </c>
      <c r="N13" s="27"/>
      <c r="O13" s="25"/>
      <c r="P13" s="28">
        <v>2</v>
      </c>
      <c r="Q13" s="27"/>
      <c r="R13" s="31" t="s">
        <v>10</v>
      </c>
      <c r="S13" s="182"/>
      <c r="T13" s="22"/>
      <c r="U13" s="106"/>
      <c r="V13" s="47"/>
      <c r="W13" s="27"/>
      <c r="X13" s="25"/>
      <c r="Y13" s="25"/>
      <c r="Z13" s="31"/>
      <c r="AA13" s="28"/>
      <c r="AB13" s="22"/>
      <c r="AC13" s="48" t="s">
        <v>22</v>
      </c>
      <c r="AD13" s="1"/>
    </row>
    <row r="14" spans="1:46" ht="25.5" x14ac:dyDescent="0.2">
      <c r="A14" s="65" t="s">
        <v>168</v>
      </c>
      <c r="B14" s="24" t="s">
        <v>37</v>
      </c>
      <c r="C14" s="15">
        <f t="shared" si="4"/>
        <v>16</v>
      </c>
      <c r="D14" s="16">
        <f t="shared" si="5"/>
        <v>8</v>
      </c>
      <c r="E14" s="16" t="str">
        <f t="shared" si="6"/>
        <v/>
      </c>
      <c r="F14" s="16">
        <f t="shared" si="7"/>
        <v>6</v>
      </c>
      <c r="G14" s="175">
        <f t="shared" si="8"/>
        <v>2</v>
      </c>
      <c r="H14" s="17"/>
      <c r="I14" s="16"/>
      <c r="J14" s="19"/>
      <c r="K14" s="72"/>
      <c r="L14" s="47"/>
      <c r="M14" s="26">
        <v>2</v>
      </c>
      <c r="N14" s="27" t="s">
        <v>11</v>
      </c>
      <c r="O14" s="25"/>
      <c r="P14" s="28"/>
      <c r="Q14" s="27"/>
      <c r="R14" s="31"/>
      <c r="S14" s="182"/>
      <c r="T14" s="30"/>
      <c r="U14" s="105"/>
      <c r="V14" s="47" t="s">
        <v>13</v>
      </c>
      <c r="W14" s="27">
        <v>6</v>
      </c>
      <c r="X14" s="25"/>
      <c r="Y14" s="25">
        <v>6</v>
      </c>
      <c r="Z14" s="29" t="s">
        <v>13</v>
      </c>
      <c r="AA14" s="286">
        <v>2</v>
      </c>
      <c r="AB14" s="30" t="s">
        <v>12</v>
      </c>
      <c r="AC14" s="48" t="s">
        <v>48</v>
      </c>
      <c r="AD14" s="1"/>
    </row>
    <row r="15" spans="1:46" x14ac:dyDescent="0.2">
      <c r="A15" s="65" t="s">
        <v>169</v>
      </c>
      <c r="B15" s="24" t="s">
        <v>116</v>
      </c>
      <c r="C15" s="15">
        <f t="shared" si="4"/>
        <v>20</v>
      </c>
      <c r="D15" s="16" t="str">
        <f t="shared" si="5"/>
        <v/>
      </c>
      <c r="E15" s="16" t="str">
        <f t="shared" si="6"/>
        <v/>
      </c>
      <c r="F15" s="16">
        <f t="shared" si="7"/>
        <v>18</v>
      </c>
      <c r="G15" s="175">
        <f t="shared" si="8"/>
        <v>2</v>
      </c>
      <c r="H15" s="17"/>
      <c r="I15" s="16"/>
      <c r="J15" s="19">
        <v>2</v>
      </c>
      <c r="K15" s="109"/>
      <c r="L15" s="47">
        <v>1</v>
      </c>
      <c r="M15" s="26"/>
      <c r="N15" s="27"/>
      <c r="O15" s="25"/>
      <c r="P15" s="28">
        <v>8</v>
      </c>
      <c r="Q15" s="27"/>
      <c r="R15" s="31" t="s">
        <v>10</v>
      </c>
      <c r="S15" s="182"/>
      <c r="T15" s="22"/>
      <c r="U15" s="106"/>
      <c r="V15" s="47">
        <v>2</v>
      </c>
      <c r="W15" s="27"/>
      <c r="X15" s="25"/>
      <c r="Y15" s="25">
        <v>8</v>
      </c>
      <c r="Z15" s="31"/>
      <c r="AA15" s="28">
        <v>2</v>
      </c>
      <c r="AB15" s="22" t="s">
        <v>12</v>
      </c>
      <c r="AC15" s="48" t="s">
        <v>170</v>
      </c>
      <c r="AD15" s="1"/>
    </row>
    <row r="16" spans="1:46" x14ac:dyDescent="0.2">
      <c r="A16" s="65" t="s">
        <v>66</v>
      </c>
      <c r="B16" s="24" t="s">
        <v>37</v>
      </c>
      <c r="C16" s="15">
        <f t="shared" si="4"/>
        <v>16</v>
      </c>
      <c r="D16" s="16">
        <f t="shared" si="5"/>
        <v>8</v>
      </c>
      <c r="E16" s="16" t="str">
        <f t="shared" si="6"/>
        <v/>
      </c>
      <c r="F16" s="16">
        <f t="shared" si="7"/>
        <v>6</v>
      </c>
      <c r="G16" s="175">
        <f t="shared" si="8"/>
        <v>2</v>
      </c>
      <c r="H16" s="17">
        <v>2</v>
      </c>
      <c r="I16" s="16"/>
      <c r="J16" s="19"/>
      <c r="K16" s="72"/>
      <c r="L16" s="47" t="s">
        <v>13</v>
      </c>
      <c r="M16" s="26">
        <v>6</v>
      </c>
      <c r="N16" s="27"/>
      <c r="O16" s="25"/>
      <c r="P16" s="28">
        <v>6</v>
      </c>
      <c r="Q16" s="27"/>
      <c r="R16" s="31" t="s">
        <v>13</v>
      </c>
      <c r="S16" s="28">
        <v>2</v>
      </c>
      <c r="T16" s="22" t="s">
        <v>12</v>
      </c>
      <c r="U16" s="106"/>
      <c r="V16" s="47"/>
      <c r="W16" s="27"/>
      <c r="X16" s="25"/>
      <c r="Y16" s="25"/>
      <c r="Z16" s="31"/>
      <c r="AA16" s="28"/>
      <c r="AB16" s="22"/>
      <c r="AC16" s="48" t="s">
        <v>48</v>
      </c>
      <c r="AD16" s="1"/>
    </row>
    <row r="17" spans="1:30" x14ac:dyDescent="0.2">
      <c r="A17" s="65" t="s">
        <v>171</v>
      </c>
      <c r="B17" s="24" t="s">
        <v>47</v>
      </c>
      <c r="C17" s="15">
        <f t="shared" si="4"/>
        <v>14</v>
      </c>
      <c r="D17" s="16">
        <f t="shared" si="5"/>
        <v>8</v>
      </c>
      <c r="E17" s="16" t="str">
        <f t="shared" si="6"/>
        <v/>
      </c>
      <c r="F17" s="16">
        <f t="shared" si="7"/>
        <v>4</v>
      </c>
      <c r="G17" s="175">
        <f t="shared" si="8"/>
        <v>2</v>
      </c>
      <c r="H17" s="17"/>
      <c r="I17" s="16"/>
      <c r="J17" s="19"/>
      <c r="K17" s="72"/>
      <c r="L17" s="47"/>
      <c r="M17" s="26">
        <v>2</v>
      </c>
      <c r="N17" s="27" t="s">
        <v>11</v>
      </c>
      <c r="O17" s="25"/>
      <c r="P17" s="28"/>
      <c r="Q17" s="27"/>
      <c r="R17" s="31"/>
      <c r="S17" s="182"/>
      <c r="T17" s="22"/>
      <c r="U17" s="77">
        <v>1</v>
      </c>
      <c r="V17" s="47"/>
      <c r="W17" s="27">
        <v>6</v>
      </c>
      <c r="X17" s="25"/>
      <c r="Y17" s="25">
        <v>4</v>
      </c>
      <c r="Z17" s="31"/>
      <c r="AA17" s="28">
        <v>2</v>
      </c>
      <c r="AB17" s="22" t="s">
        <v>12</v>
      </c>
      <c r="AC17" s="48" t="s">
        <v>48</v>
      </c>
      <c r="AD17" s="1"/>
    </row>
    <row r="18" spans="1:30" ht="26.25" thickBot="1" x14ac:dyDescent="0.25">
      <c r="A18" s="49" t="s">
        <v>50</v>
      </c>
      <c r="B18" s="114" t="s">
        <v>141</v>
      </c>
      <c r="C18" s="33"/>
      <c r="D18" s="34"/>
      <c r="E18" s="34" t="str">
        <f>IF(SUM(I18,O18,X18) &lt;&gt; 0,SUM(I18,O18,X18),"")</f>
        <v/>
      </c>
      <c r="F18" s="34"/>
      <c r="G18" s="176"/>
      <c r="H18" s="35"/>
      <c r="I18" s="34"/>
      <c r="J18" s="37"/>
      <c r="K18" s="112"/>
      <c r="L18" s="50"/>
      <c r="M18" s="35"/>
      <c r="N18" s="36"/>
      <c r="O18" s="34"/>
      <c r="P18" s="37"/>
      <c r="Q18" s="36"/>
      <c r="R18" s="38"/>
      <c r="S18" s="183"/>
      <c r="T18" s="39"/>
      <c r="U18" s="107"/>
      <c r="V18" s="50"/>
      <c r="W18" s="36"/>
      <c r="X18" s="34"/>
      <c r="Y18" s="34"/>
      <c r="Z18" s="38" t="s">
        <v>41</v>
      </c>
      <c r="AA18" s="183"/>
      <c r="AB18" s="39"/>
      <c r="AC18" s="51" t="s">
        <v>48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43" t="s">
        <v>24</v>
      </c>
      <c r="B20" s="11"/>
      <c r="C20" s="11"/>
      <c r="D20" s="11"/>
      <c r="E20" s="41" t="s">
        <v>138</v>
      </c>
      <c r="F20" s="41"/>
      <c r="G20" s="41"/>
      <c r="H20" s="11"/>
      <c r="I20" s="11"/>
      <c r="J20" s="11"/>
      <c r="K20" s="11"/>
      <c r="L20" s="11"/>
      <c r="M20" s="11"/>
      <c r="N20" s="11"/>
      <c r="O20" s="11"/>
      <c r="P20" s="11"/>
      <c r="Q20" s="42" t="s">
        <v>139</v>
      </c>
      <c r="R20" s="11"/>
      <c r="S20" s="11"/>
      <c r="T20" s="43"/>
      <c r="U20" s="43"/>
      <c r="V20" s="11"/>
      <c r="W20" s="11"/>
      <c r="X20" s="11"/>
      <c r="Y20" s="11" t="s">
        <v>140</v>
      </c>
      <c r="Z20" s="11"/>
      <c r="AA20" s="11"/>
      <c r="AB20" s="11"/>
      <c r="AC20" s="11"/>
      <c r="AD20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T22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111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64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158</v>
      </c>
      <c r="B9" s="14" t="s">
        <v>34</v>
      </c>
      <c r="C9" s="15">
        <f t="shared" ref="C9" si="0">IF(SUM(D9,E9,F9,G9) &lt;&gt; 0,SUM(D9,E9,F9,G9),"")</f>
        <v>6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2</v>
      </c>
      <c r="G9" s="175" t="str">
        <f t="shared" ref="G9" si="4">IF(SUM(S9,AA9) &lt;&gt; 0,SUM(AA9,S9),"")</f>
        <v/>
      </c>
      <c r="H9" s="17"/>
      <c r="I9" s="16"/>
      <c r="J9" s="19"/>
      <c r="K9" s="111"/>
      <c r="L9" s="47"/>
      <c r="M9" s="17">
        <v>2</v>
      </c>
      <c r="N9" s="18" t="s">
        <v>11</v>
      </c>
      <c r="O9" s="19"/>
      <c r="P9" s="19"/>
      <c r="Q9" s="18"/>
      <c r="R9" s="20"/>
      <c r="S9" s="179"/>
      <c r="T9" s="21"/>
      <c r="U9" s="104"/>
      <c r="V9" s="47">
        <v>1</v>
      </c>
      <c r="W9" s="18">
        <v>2</v>
      </c>
      <c r="X9" s="16"/>
      <c r="Y9" s="16">
        <v>2</v>
      </c>
      <c r="Z9" s="20" t="s">
        <v>10</v>
      </c>
      <c r="AA9" s="179"/>
      <c r="AB9" s="21"/>
      <c r="AC9" s="48" t="s">
        <v>59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124</v>
      </c>
      <c r="B10" s="24" t="s">
        <v>47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>
        <v>2</v>
      </c>
      <c r="I10" s="16"/>
      <c r="J10" s="19"/>
      <c r="K10" s="72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105"/>
      <c r="V10" s="47"/>
      <c r="W10" s="27"/>
      <c r="X10" s="25"/>
      <c r="Y10" s="25"/>
      <c r="Z10" s="31"/>
      <c r="AA10" s="182"/>
      <c r="AB10" s="22"/>
      <c r="AC10" s="48" t="s">
        <v>61</v>
      </c>
      <c r="AD10" s="1"/>
    </row>
    <row r="11" spans="1:46" x14ac:dyDescent="0.2">
      <c r="A11" s="23" t="s">
        <v>56</v>
      </c>
      <c r="B11" s="24" t="s">
        <v>47</v>
      </c>
      <c r="C11" s="15">
        <f t="shared" ref="C11:C19" si="9">IF(SUM(D11,E11,F11,G11) &lt;&gt; 0,SUM(D11,E11,F11,G11),"")</f>
        <v>12</v>
      </c>
      <c r="D11" s="16">
        <f t="shared" ref="D11:D19" si="10">IF(SUM(H11,M11,W11) &lt;&gt; 0,SUM(H11,M11,W11),"")</f>
        <v>4</v>
      </c>
      <c r="E11" s="16" t="str">
        <f t="shared" ref="E11:E19" si="11">IF(SUM(I11,O11,X11) &lt;&gt; 0,SUM(I11,O11,X11),"")</f>
        <v/>
      </c>
      <c r="F11" s="16">
        <f t="shared" ref="F11:F19" si="12">IF(SUM(J11,P11,Y11) &lt;&gt; 0,SUM(J11,P11,Y11),"")</f>
        <v>6</v>
      </c>
      <c r="G11" s="175">
        <f t="shared" ref="G11:G19" si="13">IF(SUM(S11,AA11) &lt;&gt; 0,SUM(AA11,S11),"")</f>
        <v>2</v>
      </c>
      <c r="H11" s="17">
        <v>2</v>
      </c>
      <c r="I11" s="16"/>
      <c r="J11" s="19"/>
      <c r="K11" s="72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286">
        <v>2</v>
      </c>
      <c r="T11" s="30" t="s">
        <v>12</v>
      </c>
      <c r="U11" s="105"/>
      <c r="V11" s="47"/>
      <c r="W11" s="27"/>
      <c r="X11" s="25"/>
      <c r="Y11" s="25"/>
      <c r="Z11" s="29"/>
      <c r="AA11" s="181"/>
      <c r="AB11" s="30"/>
      <c r="AC11" s="48" t="s">
        <v>51</v>
      </c>
      <c r="AD11" s="1"/>
    </row>
    <row r="12" spans="1:46" x14ac:dyDescent="0.2">
      <c r="A12" s="23" t="s">
        <v>69</v>
      </c>
      <c r="B12" s="24" t="s">
        <v>47</v>
      </c>
      <c r="C12" s="15">
        <f t="shared" si="9"/>
        <v>12</v>
      </c>
      <c r="D12" s="16">
        <f t="shared" si="10"/>
        <v>4</v>
      </c>
      <c r="E12" s="16" t="str">
        <f t="shared" si="11"/>
        <v/>
      </c>
      <c r="F12" s="16">
        <f t="shared" si="12"/>
        <v>6</v>
      </c>
      <c r="G12" s="175">
        <f t="shared" si="13"/>
        <v>2</v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181"/>
      <c r="T12" s="30"/>
      <c r="U12" s="74">
        <v>1</v>
      </c>
      <c r="V12" s="47"/>
      <c r="W12" s="27">
        <v>2</v>
      </c>
      <c r="X12" s="25"/>
      <c r="Y12" s="25">
        <v>6</v>
      </c>
      <c r="Z12" s="31"/>
      <c r="AA12" s="28">
        <v>2</v>
      </c>
      <c r="AB12" s="22" t="s">
        <v>12</v>
      </c>
      <c r="AC12" s="48" t="s">
        <v>53</v>
      </c>
      <c r="AD12" s="1"/>
    </row>
    <row r="13" spans="1:46" ht="25.5" x14ac:dyDescent="0.2">
      <c r="A13" s="23" t="s">
        <v>65</v>
      </c>
      <c r="B13" s="24" t="s">
        <v>34</v>
      </c>
      <c r="C13" s="15">
        <f t="shared" si="9"/>
        <v>4</v>
      </c>
      <c r="D13" s="16">
        <f t="shared" si="10"/>
        <v>2</v>
      </c>
      <c r="E13" s="16" t="str">
        <f t="shared" si="11"/>
        <v/>
      </c>
      <c r="F13" s="16">
        <f t="shared" si="12"/>
        <v>2</v>
      </c>
      <c r="G13" s="175" t="str">
        <f t="shared" si="13"/>
        <v/>
      </c>
      <c r="H13" s="17">
        <v>2</v>
      </c>
      <c r="I13" s="16"/>
      <c r="J13" s="19"/>
      <c r="K13" s="109"/>
      <c r="L13" s="47">
        <v>1</v>
      </c>
      <c r="M13" s="26"/>
      <c r="N13" s="27"/>
      <c r="O13" s="25"/>
      <c r="P13" s="28">
        <v>2</v>
      </c>
      <c r="Q13" s="27"/>
      <c r="R13" s="31" t="s">
        <v>10</v>
      </c>
      <c r="S13" s="182"/>
      <c r="T13" s="22"/>
      <c r="U13" s="106"/>
      <c r="V13" s="47"/>
      <c r="W13" s="27"/>
      <c r="X13" s="25"/>
      <c r="Y13" s="25"/>
      <c r="Z13" s="31"/>
      <c r="AA13" s="28"/>
      <c r="AB13" s="22"/>
      <c r="AC13" s="48" t="s">
        <v>22</v>
      </c>
      <c r="AD13" s="1"/>
    </row>
    <row r="14" spans="1:46" ht="25.5" x14ac:dyDescent="0.2">
      <c r="A14" s="65" t="s">
        <v>125</v>
      </c>
      <c r="B14" s="24" t="s">
        <v>30</v>
      </c>
      <c r="C14" s="15">
        <f t="shared" si="9"/>
        <v>8</v>
      </c>
      <c r="D14" s="16">
        <f t="shared" si="10"/>
        <v>4</v>
      </c>
      <c r="E14" s="16" t="str">
        <f t="shared" si="11"/>
        <v/>
      </c>
      <c r="F14" s="16">
        <f t="shared" si="12"/>
        <v>4</v>
      </c>
      <c r="G14" s="175" t="str">
        <f t="shared" si="13"/>
        <v/>
      </c>
      <c r="H14" s="17">
        <v>2</v>
      </c>
      <c r="I14" s="16"/>
      <c r="J14" s="19"/>
      <c r="K14" s="72">
        <v>1</v>
      </c>
      <c r="L14" s="47"/>
      <c r="M14" s="26">
        <v>2</v>
      </c>
      <c r="N14" s="27"/>
      <c r="O14" s="25"/>
      <c r="P14" s="28">
        <v>4</v>
      </c>
      <c r="Q14" s="27"/>
      <c r="R14" s="31" t="s">
        <v>10</v>
      </c>
      <c r="S14" s="182"/>
      <c r="T14" s="30"/>
      <c r="U14" s="105"/>
      <c r="V14" s="47"/>
      <c r="W14" s="27"/>
      <c r="X14" s="25"/>
      <c r="Y14" s="25"/>
      <c r="Z14" s="29"/>
      <c r="AA14" s="286"/>
      <c r="AB14" s="30"/>
      <c r="AC14" s="48" t="s">
        <v>42</v>
      </c>
      <c r="AD14" s="1"/>
    </row>
    <row r="15" spans="1:46" x14ac:dyDescent="0.2">
      <c r="A15" s="65" t="s">
        <v>134</v>
      </c>
      <c r="B15" s="24" t="s">
        <v>37</v>
      </c>
      <c r="C15" s="15">
        <f t="shared" si="9"/>
        <v>16</v>
      </c>
      <c r="D15" s="16">
        <f t="shared" si="10"/>
        <v>6</v>
      </c>
      <c r="E15" s="16" t="str">
        <f t="shared" si="11"/>
        <v/>
      </c>
      <c r="F15" s="16">
        <f t="shared" si="12"/>
        <v>8</v>
      </c>
      <c r="G15" s="175">
        <f t="shared" si="13"/>
        <v>2</v>
      </c>
      <c r="H15" s="17"/>
      <c r="I15" s="16"/>
      <c r="J15" s="19"/>
      <c r="K15" s="109"/>
      <c r="L15" s="47"/>
      <c r="M15" s="26">
        <v>2</v>
      </c>
      <c r="N15" s="27" t="s">
        <v>11</v>
      </c>
      <c r="O15" s="25"/>
      <c r="P15" s="28"/>
      <c r="Q15" s="27"/>
      <c r="R15" s="31"/>
      <c r="S15" s="182"/>
      <c r="T15" s="22"/>
      <c r="U15" s="106"/>
      <c r="V15" s="47" t="s">
        <v>60</v>
      </c>
      <c r="W15" s="27">
        <v>4</v>
      </c>
      <c r="X15" s="25"/>
      <c r="Y15" s="25">
        <v>8</v>
      </c>
      <c r="Z15" s="31" t="s">
        <v>60</v>
      </c>
      <c r="AA15" s="28">
        <v>2</v>
      </c>
      <c r="AB15" s="22" t="s">
        <v>12</v>
      </c>
      <c r="AC15" s="48" t="s">
        <v>53</v>
      </c>
      <c r="AD15" s="1"/>
    </row>
    <row r="16" spans="1:46" x14ac:dyDescent="0.2">
      <c r="A16" s="65" t="s">
        <v>135</v>
      </c>
      <c r="B16" s="24" t="s">
        <v>47</v>
      </c>
      <c r="C16" s="15">
        <f t="shared" si="9"/>
        <v>12</v>
      </c>
      <c r="D16" s="16">
        <f t="shared" si="10"/>
        <v>4</v>
      </c>
      <c r="E16" s="16" t="str">
        <f t="shared" si="11"/>
        <v/>
      </c>
      <c r="F16" s="16">
        <f t="shared" si="12"/>
        <v>6</v>
      </c>
      <c r="G16" s="175">
        <f t="shared" si="13"/>
        <v>2</v>
      </c>
      <c r="H16" s="17"/>
      <c r="I16" s="16"/>
      <c r="J16" s="19"/>
      <c r="K16" s="109"/>
      <c r="L16" s="47"/>
      <c r="M16" s="26">
        <v>2</v>
      </c>
      <c r="N16" s="27" t="s">
        <v>11</v>
      </c>
      <c r="O16" s="25"/>
      <c r="P16" s="28"/>
      <c r="Q16" s="27"/>
      <c r="R16" s="31"/>
      <c r="S16" s="182"/>
      <c r="T16" s="22"/>
      <c r="U16" s="106"/>
      <c r="V16" s="47">
        <v>1</v>
      </c>
      <c r="W16" s="27">
        <v>2</v>
      </c>
      <c r="X16" s="25"/>
      <c r="Y16" s="25">
        <v>6</v>
      </c>
      <c r="Z16" s="31"/>
      <c r="AA16" s="28">
        <v>2</v>
      </c>
      <c r="AB16" s="22" t="s">
        <v>12</v>
      </c>
      <c r="AC16" s="48" t="s">
        <v>53</v>
      </c>
      <c r="AD16" s="1"/>
    </row>
    <row r="17" spans="1:30" x14ac:dyDescent="0.2">
      <c r="A17" s="65" t="s">
        <v>136</v>
      </c>
      <c r="B17" s="24" t="s">
        <v>30</v>
      </c>
      <c r="C17" s="15">
        <f t="shared" si="9"/>
        <v>10</v>
      </c>
      <c r="D17" s="16">
        <f t="shared" si="10"/>
        <v>4</v>
      </c>
      <c r="E17" s="16" t="str">
        <f t="shared" si="11"/>
        <v/>
      </c>
      <c r="F17" s="16">
        <f t="shared" si="12"/>
        <v>6</v>
      </c>
      <c r="G17" s="175" t="str">
        <f t="shared" si="13"/>
        <v/>
      </c>
      <c r="H17" s="17">
        <v>2</v>
      </c>
      <c r="I17" s="16"/>
      <c r="J17" s="19"/>
      <c r="K17" s="72">
        <v>1</v>
      </c>
      <c r="L17" s="47"/>
      <c r="M17" s="26">
        <v>2</v>
      </c>
      <c r="N17" s="27"/>
      <c r="O17" s="25"/>
      <c r="P17" s="28">
        <v>6</v>
      </c>
      <c r="Q17" s="27"/>
      <c r="R17" s="31" t="s">
        <v>10</v>
      </c>
      <c r="S17" s="182"/>
      <c r="T17" s="22"/>
      <c r="U17" s="106"/>
      <c r="V17" s="47"/>
      <c r="W17" s="27"/>
      <c r="X17" s="25"/>
      <c r="Y17" s="25"/>
      <c r="Z17" s="31"/>
      <c r="AA17" s="28"/>
      <c r="AB17" s="22"/>
      <c r="AC17" s="48" t="s">
        <v>53</v>
      </c>
      <c r="AD17" s="1"/>
    </row>
    <row r="18" spans="1:30" x14ac:dyDescent="0.2">
      <c r="A18" s="65" t="s">
        <v>54</v>
      </c>
      <c r="B18" s="24" t="s">
        <v>45</v>
      </c>
      <c r="C18" s="15">
        <f t="shared" si="9"/>
        <v>6</v>
      </c>
      <c r="D18" s="16">
        <f t="shared" si="10"/>
        <v>2</v>
      </c>
      <c r="E18" s="16" t="str">
        <f t="shared" si="11"/>
        <v/>
      </c>
      <c r="F18" s="16">
        <f t="shared" si="12"/>
        <v>4</v>
      </c>
      <c r="G18" s="175" t="str">
        <f t="shared" si="13"/>
        <v/>
      </c>
      <c r="H18" s="17"/>
      <c r="I18" s="16"/>
      <c r="J18" s="19"/>
      <c r="K18" s="72"/>
      <c r="L18" s="47"/>
      <c r="M18" s="26">
        <v>2</v>
      </c>
      <c r="N18" s="27" t="s">
        <v>11</v>
      </c>
      <c r="O18" s="25"/>
      <c r="P18" s="28"/>
      <c r="Q18" s="27"/>
      <c r="R18" s="31"/>
      <c r="S18" s="182"/>
      <c r="T18" s="22"/>
      <c r="U18" s="77"/>
      <c r="V18" s="47">
        <v>1</v>
      </c>
      <c r="W18" s="27"/>
      <c r="X18" s="25"/>
      <c r="Y18" s="25">
        <v>4</v>
      </c>
      <c r="Z18" s="31" t="s">
        <v>10</v>
      </c>
      <c r="AA18" s="28"/>
      <c r="AB18" s="22"/>
      <c r="AC18" s="48" t="s">
        <v>42</v>
      </c>
      <c r="AD18" s="1"/>
    </row>
    <row r="19" spans="1:30" x14ac:dyDescent="0.2">
      <c r="A19" s="65" t="s">
        <v>88</v>
      </c>
      <c r="B19" s="24" t="s">
        <v>30</v>
      </c>
      <c r="C19" s="15">
        <f t="shared" si="9"/>
        <v>10</v>
      </c>
      <c r="D19" s="16">
        <f t="shared" si="10"/>
        <v>4</v>
      </c>
      <c r="E19" s="16" t="str">
        <f t="shared" si="11"/>
        <v/>
      </c>
      <c r="F19" s="16">
        <f t="shared" si="12"/>
        <v>4</v>
      </c>
      <c r="G19" s="175">
        <f t="shared" si="13"/>
        <v>2</v>
      </c>
      <c r="H19" s="17"/>
      <c r="I19" s="16"/>
      <c r="J19" s="19"/>
      <c r="K19" s="109"/>
      <c r="L19" s="47"/>
      <c r="M19" s="26">
        <v>2</v>
      </c>
      <c r="N19" s="27" t="s">
        <v>11</v>
      </c>
      <c r="O19" s="25"/>
      <c r="P19" s="28"/>
      <c r="Q19" s="27"/>
      <c r="R19" s="29"/>
      <c r="S19" s="181"/>
      <c r="T19" s="30"/>
      <c r="U19" s="74">
        <v>1</v>
      </c>
      <c r="V19" s="47"/>
      <c r="W19" s="27">
        <v>2</v>
      </c>
      <c r="X19" s="25"/>
      <c r="Y19" s="25">
        <v>4</v>
      </c>
      <c r="Z19" s="29"/>
      <c r="AA19" s="286">
        <v>2</v>
      </c>
      <c r="AB19" s="30" t="s">
        <v>12</v>
      </c>
      <c r="AC19" s="48" t="s">
        <v>53</v>
      </c>
      <c r="AD19" s="1"/>
    </row>
    <row r="20" spans="1:30" ht="26.25" thickBot="1" x14ac:dyDescent="0.25">
      <c r="A20" s="49" t="s">
        <v>50</v>
      </c>
      <c r="B20" s="114" t="s">
        <v>141</v>
      </c>
      <c r="C20" s="33"/>
      <c r="D20" s="34"/>
      <c r="E20" s="34" t="str">
        <f>IF(SUM(I20,O20,X20) &lt;&gt; 0,SUM(I20,O20,X20),"")</f>
        <v/>
      </c>
      <c r="F20" s="34"/>
      <c r="G20" s="176"/>
      <c r="H20" s="35"/>
      <c r="I20" s="34"/>
      <c r="J20" s="37"/>
      <c r="K20" s="112"/>
      <c r="L20" s="50"/>
      <c r="M20" s="35"/>
      <c r="N20" s="36"/>
      <c r="O20" s="34"/>
      <c r="P20" s="37"/>
      <c r="Q20" s="36"/>
      <c r="R20" s="38"/>
      <c r="S20" s="183"/>
      <c r="T20" s="39"/>
      <c r="U20" s="107"/>
      <c r="V20" s="50"/>
      <c r="W20" s="36"/>
      <c r="X20" s="34"/>
      <c r="Y20" s="34"/>
      <c r="Z20" s="38" t="s">
        <v>41</v>
      </c>
      <c r="AA20" s="183"/>
      <c r="AB20" s="39"/>
      <c r="AC20" s="51" t="s">
        <v>53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AC7:AC8"/>
    <mergeCell ref="K7:T7"/>
    <mergeCell ref="U7:AB7"/>
    <mergeCell ref="X1:AB1"/>
    <mergeCell ref="Z6:AD6"/>
    <mergeCell ref="A4:B4"/>
    <mergeCell ref="D4:E4"/>
    <mergeCell ref="H6:L6"/>
    <mergeCell ref="M6:W6"/>
    <mergeCell ref="A7:A8"/>
    <mergeCell ref="B7:B8"/>
    <mergeCell ref="C7:G7"/>
    <mergeCell ref="H7:J7"/>
  </mergeCell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T22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109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64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20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5.75" customHeight="1" thickBot="1" x14ac:dyDescent="0.25">
      <c r="A8" s="321"/>
      <c r="B8" s="321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108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4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158</v>
      </c>
      <c r="B9" s="14" t="s">
        <v>34</v>
      </c>
      <c r="C9" s="15">
        <f t="shared" ref="C9" si="0">IF(SUM(D9,E9,F9,G9) &lt;&gt; 0,SUM(D9,E9,F9,G9),"")</f>
        <v>6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2</v>
      </c>
      <c r="G9" s="175" t="str">
        <f t="shared" ref="G9" si="4">IF(SUM(S9,AA9) &lt;&gt; 0,SUM(AA9,S9),"")</f>
        <v/>
      </c>
      <c r="H9" s="17"/>
      <c r="I9" s="16"/>
      <c r="J9" s="19"/>
      <c r="K9" s="109"/>
      <c r="L9" s="47"/>
      <c r="M9" s="17">
        <v>2</v>
      </c>
      <c r="N9" s="18" t="s">
        <v>11</v>
      </c>
      <c r="O9" s="19"/>
      <c r="P9" s="19"/>
      <c r="Q9" s="18"/>
      <c r="R9" s="20"/>
      <c r="S9" s="179"/>
      <c r="T9" s="21"/>
      <c r="U9" s="104"/>
      <c r="V9" s="47">
        <v>1</v>
      </c>
      <c r="W9" s="18">
        <v>2</v>
      </c>
      <c r="X9" s="16"/>
      <c r="Y9" s="16">
        <v>2</v>
      </c>
      <c r="Z9" s="20" t="s">
        <v>10</v>
      </c>
      <c r="AA9" s="179"/>
      <c r="AB9" s="21"/>
      <c r="AC9" s="48" t="s">
        <v>59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124</v>
      </c>
      <c r="B10" s="24" t="s">
        <v>47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>
        <v>2</v>
      </c>
      <c r="I10" s="16"/>
      <c r="J10" s="19"/>
      <c r="K10" s="72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105"/>
      <c r="V10" s="47"/>
      <c r="W10" s="27"/>
      <c r="X10" s="25"/>
      <c r="Y10" s="25"/>
      <c r="Z10" s="31"/>
      <c r="AA10" s="182"/>
      <c r="AB10" s="22"/>
      <c r="AC10" s="48" t="s">
        <v>61</v>
      </c>
      <c r="AD10" s="1"/>
    </row>
    <row r="11" spans="1:46" x14ac:dyDescent="0.2">
      <c r="A11" s="23" t="s">
        <v>56</v>
      </c>
      <c r="B11" s="24" t="s">
        <v>47</v>
      </c>
      <c r="C11" s="15">
        <f t="shared" ref="C11:C19" si="9">IF(SUM(D11,E11,F11,G11) &lt;&gt; 0,SUM(D11,E11,F11,G11),"")</f>
        <v>12</v>
      </c>
      <c r="D11" s="16">
        <f t="shared" ref="D11:D19" si="10">IF(SUM(H11,M11,W11) &lt;&gt; 0,SUM(H11,M11,W11),"")</f>
        <v>4</v>
      </c>
      <c r="E11" s="16" t="str">
        <f t="shared" ref="E11:E19" si="11">IF(SUM(I11,O11,X11) &lt;&gt; 0,SUM(I11,O11,X11),"")</f>
        <v/>
      </c>
      <c r="F11" s="16">
        <f t="shared" ref="F11:F19" si="12">IF(SUM(J11,P11,Y11) &lt;&gt; 0,SUM(J11,P11,Y11),"")</f>
        <v>6</v>
      </c>
      <c r="G11" s="175">
        <f t="shared" ref="G11:G19" si="13">IF(SUM(S11,AA11) &lt;&gt; 0,SUM(AA11,S11),"")</f>
        <v>2</v>
      </c>
      <c r="H11" s="17">
        <v>2</v>
      </c>
      <c r="I11" s="16"/>
      <c r="J11" s="19"/>
      <c r="K11" s="72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286">
        <v>2</v>
      </c>
      <c r="T11" s="30" t="s">
        <v>12</v>
      </c>
      <c r="U11" s="105"/>
      <c r="V11" s="47"/>
      <c r="W11" s="27"/>
      <c r="X11" s="25"/>
      <c r="Y11" s="25"/>
      <c r="Z11" s="29"/>
      <c r="AA11" s="181"/>
      <c r="AB11" s="30"/>
      <c r="AC11" s="48" t="s">
        <v>51</v>
      </c>
      <c r="AD11" s="1"/>
    </row>
    <row r="12" spans="1:46" x14ac:dyDescent="0.2">
      <c r="A12" s="23" t="s">
        <v>69</v>
      </c>
      <c r="B12" s="24" t="s">
        <v>47</v>
      </c>
      <c r="C12" s="15">
        <f t="shared" si="9"/>
        <v>12</v>
      </c>
      <c r="D12" s="16">
        <f t="shared" si="10"/>
        <v>4</v>
      </c>
      <c r="E12" s="16" t="str">
        <f t="shared" si="11"/>
        <v/>
      </c>
      <c r="F12" s="16">
        <f t="shared" si="12"/>
        <v>6</v>
      </c>
      <c r="G12" s="175">
        <f t="shared" si="13"/>
        <v>2</v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181"/>
      <c r="T12" s="30"/>
      <c r="U12" s="74">
        <v>1</v>
      </c>
      <c r="V12" s="47"/>
      <c r="W12" s="27">
        <v>2</v>
      </c>
      <c r="X12" s="25"/>
      <c r="Y12" s="25">
        <v>6</v>
      </c>
      <c r="Z12" s="31"/>
      <c r="AA12" s="25">
        <v>2</v>
      </c>
      <c r="AB12" s="106" t="s">
        <v>12</v>
      </c>
      <c r="AC12" s="48" t="s">
        <v>53</v>
      </c>
      <c r="AD12" s="1"/>
    </row>
    <row r="13" spans="1:46" ht="25.5" x14ac:dyDescent="0.2">
      <c r="A13" s="23" t="s">
        <v>65</v>
      </c>
      <c r="B13" s="24" t="s">
        <v>34</v>
      </c>
      <c r="C13" s="15">
        <f t="shared" si="9"/>
        <v>4</v>
      </c>
      <c r="D13" s="16">
        <f t="shared" si="10"/>
        <v>2</v>
      </c>
      <c r="E13" s="16" t="str">
        <f t="shared" si="11"/>
        <v/>
      </c>
      <c r="F13" s="16">
        <f t="shared" si="12"/>
        <v>2</v>
      </c>
      <c r="G13" s="175" t="str">
        <f t="shared" si="13"/>
        <v/>
      </c>
      <c r="H13" s="17">
        <v>2</v>
      </c>
      <c r="I13" s="16"/>
      <c r="J13" s="19"/>
      <c r="K13" s="109"/>
      <c r="L13" s="47">
        <v>1</v>
      </c>
      <c r="M13" s="26"/>
      <c r="N13" s="27"/>
      <c r="O13" s="25"/>
      <c r="P13" s="28">
        <v>2</v>
      </c>
      <c r="Q13" s="27"/>
      <c r="R13" s="31" t="s">
        <v>10</v>
      </c>
      <c r="S13" s="182"/>
      <c r="T13" s="22"/>
      <c r="U13" s="106"/>
      <c r="V13" s="47"/>
      <c r="W13" s="27"/>
      <c r="X13" s="25"/>
      <c r="Y13" s="25"/>
      <c r="Z13" s="31"/>
      <c r="AA13" s="25"/>
      <c r="AB13" s="106"/>
      <c r="AC13" s="48" t="s">
        <v>22</v>
      </c>
      <c r="AD13" s="1"/>
    </row>
    <row r="14" spans="1:46" x14ac:dyDescent="0.2">
      <c r="A14" s="65" t="s">
        <v>73</v>
      </c>
      <c r="B14" s="24" t="s">
        <v>32</v>
      </c>
      <c r="C14" s="15">
        <f t="shared" si="9"/>
        <v>24</v>
      </c>
      <c r="D14" s="16">
        <f t="shared" si="10"/>
        <v>12</v>
      </c>
      <c r="E14" s="16" t="str">
        <f t="shared" si="11"/>
        <v/>
      </c>
      <c r="F14" s="16">
        <f t="shared" si="12"/>
        <v>10</v>
      </c>
      <c r="G14" s="175">
        <f t="shared" si="13"/>
        <v>2</v>
      </c>
      <c r="H14" s="17">
        <v>2</v>
      </c>
      <c r="I14" s="16"/>
      <c r="J14" s="19"/>
      <c r="K14" s="109"/>
      <c r="L14" s="47"/>
      <c r="M14" s="26">
        <v>6</v>
      </c>
      <c r="N14" s="27"/>
      <c r="O14" s="25"/>
      <c r="P14" s="28">
        <v>4</v>
      </c>
      <c r="Q14" s="27"/>
      <c r="R14" s="31" t="s">
        <v>10</v>
      </c>
      <c r="S14" s="182"/>
      <c r="T14" s="22"/>
      <c r="U14" s="77"/>
      <c r="V14" s="47" t="s">
        <v>13</v>
      </c>
      <c r="W14" s="27">
        <v>4</v>
      </c>
      <c r="X14" s="25"/>
      <c r="Y14" s="25">
        <v>6</v>
      </c>
      <c r="Z14" s="31" t="s">
        <v>13</v>
      </c>
      <c r="AA14" s="25">
        <v>2</v>
      </c>
      <c r="AB14" s="106" t="s">
        <v>12</v>
      </c>
      <c r="AC14" s="48" t="s">
        <v>61</v>
      </c>
      <c r="AD14" s="1"/>
    </row>
    <row r="15" spans="1:46" x14ac:dyDescent="0.2">
      <c r="A15" s="65" t="s">
        <v>72</v>
      </c>
      <c r="B15" s="24" t="s">
        <v>45</v>
      </c>
      <c r="C15" s="15">
        <f t="shared" si="9"/>
        <v>6</v>
      </c>
      <c r="D15" s="16">
        <f t="shared" si="10"/>
        <v>4</v>
      </c>
      <c r="E15" s="16" t="str">
        <f t="shared" si="11"/>
        <v/>
      </c>
      <c r="F15" s="16">
        <f t="shared" si="12"/>
        <v>2</v>
      </c>
      <c r="G15" s="175" t="str">
        <f t="shared" si="13"/>
        <v/>
      </c>
      <c r="H15" s="17">
        <v>2</v>
      </c>
      <c r="I15" s="16"/>
      <c r="J15" s="19"/>
      <c r="K15" s="72"/>
      <c r="L15" s="47">
        <v>1</v>
      </c>
      <c r="M15" s="26">
        <v>2</v>
      </c>
      <c r="N15" s="27"/>
      <c r="O15" s="25"/>
      <c r="P15" s="28">
        <v>2</v>
      </c>
      <c r="Q15" s="27"/>
      <c r="R15" s="29" t="s">
        <v>41</v>
      </c>
      <c r="S15" s="181"/>
      <c r="T15" s="30"/>
      <c r="U15" s="105"/>
      <c r="V15" s="47"/>
      <c r="W15" s="27"/>
      <c r="X15" s="25"/>
      <c r="Y15" s="25"/>
      <c r="Z15" s="29"/>
      <c r="AA15" s="290"/>
      <c r="AB15" s="105"/>
      <c r="AC15" s="48" t="s">
        <v>61</v>
      </c>
      <c r="AD15" s="1"/>
    </row>
    <row r="16" spans="1:46" ht="25.5" x14ac:dyDescent="0.2">
      <c r="A16" s="65" t="s">
        <v>129</v>
      </c>
      <c r="B16" s="24" t="s">
        <v>30</v>
      </c>
      <c r="C16" s="15">
        <f t="shared" si="9"/>
        <v>14</v>
      </c>
      <c r="D16" s="16">
        <f t="shared" si="10"/>
        <v>6</v>
      </c>
      <c r="E16" s="16" t="str">
        <f t="shared" si="11"/>
        <v/>
      </c>
      <c r="F16" s="16">
        <f t="shared" si="12"/>
        <v>6</v>
      </c>
      <c r="G16" s="175">
        <f t="shared" si="13"/>
        <v>2</v>
      </c>
      <c r="H16" s="17"/>
      <c r="I16" s="16"/>
      <c r="J16" s="19"/>
      <c r="K16" s="109"/>
      <c r="L16" s="47"/>
      <c r="M16" s="26">
        <v>2</v>
      </c>
      <c r="N16" s="27" t="s">
        <v>11</v>
      </c>
      <c r="O16" s="25"/>
      <c r="P16" s="28"/>
      <c r="Q16" s="27"/>
      <c r="R16" s="29"/>
      <c r="S16" s="181"/>
      <c r="T16" s="30"/>
      <c r="U16" s="105"/>
      <c r="V16" s="47">
        <v>1</v>
      </c>
      <c r="W16" s="27">
        <v>4</v>
      </c>
      <c r="X16" s="25"/>
      <c r="Y16" s="25">
        <v>6</v>
      </c>
      <c r="Z16" s="31"/>
      <c r="AA16" s="291">
        <v>2</v>
      </c>
      <c r="AB16" s="32" t="s">
        <v>12</v>
      </c>
      <c r="AC16" s="48" t="s">
        <v>61</v>
      </c>
      <c r="AD16" s="1"/>
    </row>
    <row r="17" spans="1:30" x14ac:dyDescent="0.2">
      <c r="A17" s="65" t="s">
        <v>70</v>
      </c>
      <c r="B17" s="24" t="s">
        <v>34</v>
      </c>
      <c r="C17" s="15">
        <f t="shared" si="9"/>
        <v>6</v>
      </c>
      <c r="D17" s="16">
        <f t="shared" si="10"/>
        <v>4</v>
      </c>
      <c r="E17" s="16" t="str">
        <f t="shared" si="11"/>
        <v/>
      </c>
      <c r="F17" s="16">
        <f t="shared" si="12"/>
        <v>2</v>
      </c>
      <c r="G17" s="175" t="str">
        <f t="shared" si="13"/>
        <v/>
      </c>
      <c r="H17" s="17">
        <v>2</v>
      </c>
      <c r="I17" s="16"/>
      <c r="J17" s="19"/>
      <c r="K17" s="109"/>
      <c r="L17" s="47">
        <v>1</v>
      </c>
      <c r="M17" s="26">
        <v>2</v>
      </c>
      <c r="N17" s="27"/>
      <c r="O17" s="25"/>
      <c r="P17" s="28">
        <v>2</v>
      </c>
      <c r="Q17" s="27"/>
      <c r="R17" s="29" t="s">
        <v>10</v>
      </c>
      <c r="S17" s="181"/>
      <c r="T17" s="30"/>
      <c r="U17" s="105"/>
      <c r="V17" s="47"/>
      <c r="W17" s="27"/>
      <c r="X17" s="25"/>
      <c r="Y17" s="25"/>
      <c r="Z17" s="29"/>
      <c r="AA17" s="290"/>
      <c r="AB17" s="105"/>
      <c r="AC17" s="48" t="s">
        <v>53</v>
      </c>
      <c r="AD17" s="1"/>
    </row>
    <row r="18" spans="1:30" x14ac:dyDescent="0.2">
      <c r="A18" s="65" t="s">
        <v>66</v>
      </c>
      <c r="B18" s="24" t="s">
        <v>37</v>
      </c>
      <c r="C18" s="15">
        <f t="shared" si="9"/>
        <v>12</v>
      </c>
      <c r="D18" s="16">
        <f t="shared" si="10"/>
        <v>4</v>
      </c>
      <c r="E18" s="16" t="str">
        <f t="shared" si="11"/>
        <v/>
      </c>
      <c r="F18" s="16">
        <f t="shared" si="12"/>
        <v>6</v>
      </c>
      <c r="G18" s="175">
        <f t="shared" si="13"/>
        <v>2</v>
      </c>
      <c r="H18" s="17"/>
      <c r="I18" s="16"/>
      <c r="J18" s="19"/>
      <c r="K18" s="109"/>
      <c r="L18" s="47"/>
      <c r="M18" s="26">
        <v>2</v>
      </c>
      <c r="N18" s="27" t="s">
        <v>11</v>
      </c>
      <c r="O18" s="25"/>
      <c r="P18" s="28"/>
      <c r="Q18" s="27"/>
      <c r="R18" s="29"/>
      <c r="S18" s="181"/>
      <c r="T18" s="30"/>
      <c r="U18" s="105"/>
      <c r="V18" s="47" t="s">
        <v>13</v>
      </c>
      <c r="W18" s="27">
        <v>2</v>
      </c>
      <c r="X18" s="25"/>
      <c r="Y18" s="25">
        <v>6</v>
      </c>
      <c r="Z18" s="31" t="s">
        <v>13</v>
      </c>
      <c r="AA18" s="25">
        <v>2</v>
      </c>
      <c r="AB18" s="106" t="s">
        <v>12</v>
      </c>
      <c r="AC18" s="48" t="s">
        <v>48</v>
      </c>
      <c r="AD18" s="1"/>
    </row>
    <row r="19" spans="1:30" ht="25.5" x14ac:dyDescent="0.2">
      <c r="A19" s="65" t="s">
        <v>130</v>
      </c>
      <c r="B19" s="24" t="s">
        <v>45</v>
      </c>
      <c r="C19" s="15">
        <f t="shared" si="9"/>
        <v>8</v>
      </c>
      <c r="D19" s="16">
        <f t="shared" si="10"/>
        <v>4</v>
      </c>
      <c r="E19" s="16" t="str">
        <f t="shared" si="11"/>
        <v/>
      </c>
      <c r="F19" s="16">
        <f t="shared" si="12"/>
        <v>4</v>
      </c>
      <c r="G19" s="175" t="str">
        <f t="shared" si="13"/>
        <v/>
      </c>
      <c r="H19" s="17">
        <v>2</v>
      </c>
      <c r="I19" s="16"/>
      <c r="J19" s="19"/>
      <c r="K19" s="72">
        <v>1</v>
      </c>
      <c r="L19" s="47"/>
      <c r="M19" s="26">
        <v>2</v>
      </c>
      <c r="N19" s="27"/>
      <c r="O19" s="25"/>
      <c r="P19" s="28">
        <v>4</v>
      </c>
      <c r="Q19" s="27"/>
      <c r="R19" s="29" t="s">
        <v>41</v>
      </c>
      <c r="S19" s="181"/>
      <c r="T19" s="30"/>
      <c r="U19" s="74"/>
      <c r="V19" s="47"/>
      <c r="W19" s="27"/>
      <c r="X19" s="25"/>
      <c r="Y19" s="25"/>
      <c r="Z19" s="29"/>
      <c r="AA19" s="181"/>
      <c r="AB19" s="30"/>
      <c r="AC19" s="48" t="s">
        <v>61</v>
      </c>
      <c r="AD19" s="1"/>
    </row>
    <row r="20" spans="1:30" ht="26.25" thickBot="1" x14ac:dyDescent="0.25">
      <c r="A20" s="49" t="s">
        <v>50</v>
      </c>
      <c r="B20" s="114" t="s">
        <v>141</v>
      </c>
      <c r="C20" s="33"/>
      <c r="D20" s="34"/>
      <c r="E20" s="34" t="str">
        <f t="shared" ref="E20" si="14">IF(SUM(I20,O20,X20) &lt;&gt; 0,SUM(I20,O20,X20),"")</f>
        <v/>
      </c>
      <c r="F20" s="34"/>
      <c r="G20" s="176"/>
      <c r="H20" s="35"/>
      <c r="I20" s="34"/>
      <c r="J20" s="37"/>
      <c r="K20" s="110"/>
      <c r="L20" s="50"/>
      <c r="M20" s="35"/>
      <c r="N20" s="36"/>
      <c r="O20" s="34"/>
      <c r="P20" s="37"/>
      <c r="Q20" s="36"/>
      <c r="R20" s="38"/>
      <c r="S20" s="183"/>
      <c r="T20" s="39"/>
      <c r="U20" s="107"/>
      <c r="V20" s="50"/>
      <c r="W20" s="36"/>
      <c r="X20" s="34"/>
      <c r="Y20" s="34"/>
      <c r="Z20" s="38" t="s">
        <v>41</v>
      </c>
      <c r="AA20" s="183"/>
      <c r="AB20" s="39"/>
      <c r="AC20" s="51" t="s">
        <v>61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AC7:AC8"/>
    <mergeCell ref="X1:AB1"/>
    <mergeCell ref="Z6:AD6"/>
    <mergeCell ref="A4:B4"/>
    <mergeCell ref="D4:E4"/>
    <mergeCell ref="H6:L6"/>
    <mergeCell ref="M6:W6"/>
    <mergeCell ref="A7:A8"/>
    <mergeCell ref="B7:B8"/>
    <mergeCell ref="C7:G7"/>
    <mergeCell ref="K7:T7"/>
    <mergeCell ref="U7:AB7"/>
    <mergeCell ref="H7:J7"/>
  </mergeCells>
  <phoneticPr fontId="7" type="noConversion"/>
  <pageMargins left="0.7" right="0.7" top="0.75" bottom="0.75" header="0.3" footer="0.3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T22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110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64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108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158</v>
      </c>
      <c r="B9" s="24" t="s">
        <v>34</v>
      </c>
      <c r="C9" s="15">
        <f t="shared" ref="C9" si="0">IF(SUM(D9,E9,F9,G9) &lt;&gt; 0,SUM(D9,E9,F9,G9),"")</f>
        <v>6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2</v>
      </c>
      <c r="G9" s="175" t="str">
        <f t="shared" ref="G9" si="4">IF(SUM(S9,AA9) &lt;&gt; 0,SUM(AA9,S9),"")</f>
        <v/>
      </c>
      <c r="H9" s="17"/>
      <c r="I9" s="16"/>
      <c r="J9" s="19"/>
      <c r="K9" s="109"/>
      <c r="L9" s="47"/>
      <c r="M9" s="17">
        <v>2</v>
      </c>
      <c r="N9" s="18" t="s">
        <v>11</v>
      </c>
      <c r="O9" s="19"/>
      <c r="P9" s="19"/>
      <c r="Q9" s="18"/>
      <c r="R9" s="20"/>
      <c r="S9" s="179"/>
      <c r="T9" s="21"/>
      <c r="U9" s="104"/>
      <c r="V9" s="47">
        <v>1</v>
      </c>
      <c r="W9" s="18">
        <v>2</v>
      </c>
      <c r="X9" s="16"/>
      <c r="Y9" s="16">
        <v>2</v>
      </c>
      <c r="Z9" s="20" t="s">
        <v>10</v>
      </c>
      <c r="AA9" s="179"/>
      <c r="AB9" s="21"/>
      <c r="AC9" s="48" t="s">
        <v>59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124</v>
      </c>
      <c r="B10" s="24" t="s">
        <v>47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>
        <v>2</v>
      </c>
      <c r="I10" s="16"/>
      <c r="J10" s="19"/>
      <c r="K10" s="72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286">
        <v>2</v>
      </c>
      <c r="T10" s="30" t="s">
        <v>12</v>
      </c>
      <c r="U10" s="105"/>
      <c r="V10" s="47"/>
      <c r="W10" s="27"/>
      <c r="X10" s="25"/>
      <c r="Y10" s="25"/>
      <c r="Z10" s="31"/>
      <c r="AA10" s="182"/>
      <c r="AB10" s="22"/>
      <c r="AC10" s="48" t="s">
        <v>61</v>
      </c>
      <c r="AD10" s="1"/>
    </row>
    <row r="11" spans="1:46" x14ac:dyDescent="0.2">
      <c r="A11" s="23" t="s">
        <v>56</v>
      </c>
      <c r="B11" s="24" t="s">
        <v>47</v>
      </c>
      <c r="C11" s="15">
        <f t="shared" ref="C11:C19" si="9">IF(SUM(D11,E11,F11,G11) &lt;&gt; 0,SUM(D11,E11,F11,G11),"")</f>
        <v>12</v>
      </c>
      <c r="D11" s="16">
        <f t="shared" ref="D11:D19" si="10">IF(SUM(H11,M11,W11) &lt;&gt; 0,SUM(H11,M11,W11),"")</f>
        <v>4</v>
      </c>
      <c r="E11" s="16" t="str">
        <f t="shared" ref="E11:E19" si="11">IF(SUM(I11,O11,X11) &lt;&gt; 0,SUM(I11,O11,X11),"")</f>
        <v/>
      </c>
      <c r="F11" s="16">
        <f t="shared" ref="F11:F19" si="12">IF(SUM(J11,P11,Y11) &lt;&gt; 0,SUM(J11,P11,Y11),"")</f>
        <v>6</v>
      </c>
      <c r="G11" s="175">
        <f t="shared" ref="G11:G19" si="13">IF(SUM(S11,AA11) &lt;&gt; 0,SUM(AA11,S11),"")</f>
        <v>2</v>
      </c>
      <c r="H11" s="17">
        <v>2</v>
      </c>
      <c r="I11" s="16"/>
      <c r="J11" s="19"/>
      <c r="K11" s="72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286">
        <v>2</v>
      </c>
      <c r="T11" s="30" t="s">
        <v>12</v>
      </c>
      <c r="U11" s="105"/>
      <c r="V11" s="47"/>
      <c r="W11" s="27"/>
      <c r="X11" s="25"/>
      <c r="Y11" s="25"/>
      <c r="Z11" s="29"/>
      <c r="AA11" s="181"/>
      <c r="AB11" s="30"/>
      <c r="AC11" s="48" t="s">
        <v>51</v>
      </c>
      <c r="AD11" s="1"/>
    </row>
    <row r="12" spans="1:46" x14ac:dyDescent="0.2">
      <c r="A12" s="23" t="s">
        <v>69</v>
      </c>
      <c r="B12" s="24" t="s">
        <v>47</v>
      </c>
      <c r="C12" s="15">
        <f t="shared" si="9"/>
        <v>12</v>
      </c>
      <c r="D12" s="16">
        <f t="shared" si="10"/>
        <v>4</v>
      </c>
      <c r="E12" s="16" t="str">
        <f t="shared" si="11"/>
        <v/>
      </c>
      <c r="F12" s="16">
        <f t="shared" si="12"/>
        <v>6</v>
      </c>
      <c r="G12" s="175">
        <f t="shared" si="13"/>
        <v>2</v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286"/>
      <c r="T12" s="30"/>
      <c r="U12" s="74">
        <v>1</v>
      </c>
      <c r="V12" s="47"/>
      <c r="W12" s="27">
        <v>2</v>
      </c>
      <c r="X12" s="25"/>
      <c r="Y12" s="25">
        <v>6</v>
      </c>
      <c r="Z12" s="31"/>
      <c r="AA12" s="25">
        <v>2</v>
      </c>
      <c r="AB12" s="106" t="s">
        <v>12</v>
      </c>
      <c r="AC12" s="48" t="s">
        <v>53</v>
      </c>
      <c r="AD12" s="1"/>
    </row>
    <row r="13" spans="1:46" ht="25.5" x14ac:dyDescent="0.2">
      <c r="A13" s="23" t="s">
        <v>65</v>
      </c>
      <c r="B13" s="24" t="s">
        <v>34</v>
      </c>
      <c r="C13" s="15">
        <f t="shared" si="9"/>
        <v>4</v>
      </c>
      <c r="D13" s="16">
        <f t="shared" si="10"/>
        <v>2</v>
      </c>
      <c r="E13" s="16" t="str">
        <f t="shared" si="11"/>
        <v/>
      </c>
      <c r="F13" s="16">
        <f t="shared" si="12"/>
        <v>2</v>
      </c>
      <c r="G13" s="175" t="str">
        <f t="shared" si="13"/>
        <v/>
      </c>
      <c r="H13" s="17">
        <v>2</v>
      </c>
      <c r="I13" s="16"/>
      <c r="J13" s="19"/>
      <c r="K13" s="109"/>
      <c r="L13" s="47">
        <v>1</v>
      </c>
      <c r="M13" s="26"/>
      <c r="N13" s="27"/>
      <c r="O13" s="25"/>
      <c r="P13" s="28">
        <v>2</v>
      </c>
      <c r="Q13" s="27"/>
      <c r="R13" s="31" t="s">
        <v>10</v>
      </c>
      <c r="S13" s="28"/>
      <c r="T13" s="22"/>
      <c r="U13" s="106"/>
      <c r="V13" s="47"/>
      <c r="W13" s="27"/>
      <c r="X13" s="25"/>
      <c r="Y13" s="25"/>
      <c r="Z13" s="31"/>
      <c r="AA13" s="25"/>
      <c r="AB13" s="106"/>
      <c r="AC13" s="48" t="s">
        <v>22</v>
      </c>
      <c r="AD13" s="1"/>
    </row>
    <row r="14" spans="1:46" x14ac:dyDescent="0.2">
      <c r="A14" s="65" t="s">
        <v>79</v>
      </c>
      <c r="B14" s="24" t="s">
        <v>30</v>
      </c>
      <c r="C14" s="15">
        <f t="shared" si="9"/>
        <v>12</v>
      </c>
      <c r="D14" s="16">
        <f t="shared" si="10"/>
        <v>6</v>
      </c>
      <c r="E14" s="16" t="str">
        <f t="shared" si="11"/>
        <v/>
      </c>
      <c r="F14" s="16">
        <f t="shared" si="12"/>
        <v>4</v>
      </c>
      <c r="G14" s="175">
        <f t="shared" si="13"/>
        <v>2</v>
      </c>
      <c r="H14" s="17"/>
      <c r="I14" s="16"/>
      <c r="J14" s="19"/>
      <c r="K14" s="109"/>
      <c r="L14" s="47"/>
      <c r="M14" s="26">
        <v>2</v>
      </c>
      <c r="N14" s="27" t="s">
        <v>11</v>
      </c>
      <c r="O14" s="25"/>
      <c r="P14" s="28"/>
      <c r="Q14" s="27"/>
      <c r="R14" s="31"/>
      <c r="S14" s="28"/>
      <c r="T14" s="22"/>
      <c r="U14" s="77">
        <v>1</v>
      </c>
      <c r="V14" s="47"/>
      <c r="W14" s="27">
        <v>4</v>
      </c>
      <c r="X14" s="25"/>
      <c r="Y14" s="25">
        <v>4</v>
      </c>
      <c r="Z14" s="31"/>
      <c r="AA14" s="25">
        <v>2</v>
      </c>
      <c r="AB14" s="106" t="s">
        <v>12</v>
      </c>
      <c r="AC14" s="48" t="s">
        <v>22</v>
      </c>
      <c r="AD14" s="1"/>
    </row>
    <row r="15" spans="1:46" ht="25.5" x14ac:dyDescent="0.2">
      <c r="A15" s="65" t="s">
        <v>125</v>
      </c>
      <c r="B15" s="24" t="s">
        <v>30</v>
      </c>
      <c r="C15" s="15">
        <f t="shared" si="9"/>
        <v>8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>
        <v>2</v>
      </c>
      <c r="I15" s="16"/>
      <c r="J15" s="19"/>
      <c r="K15" s="72">
        <v>1</v>
      </c>
      <c r="L15" s="47"/>
      <c r="M15" s="26">
        <v>2</v>
      </c>
      <c r="N15" s="27"/>
      <c r="O15" s="25"/>
      <c r="P15" s="28">
        <v>4</v>
      </c>
      <c r="Q15" s="27"/>
      <c r="R15" s="29" t="s">
        <v>10</v>
      </c>
      <c r="S15" s="286"/>
      <c r="T15" s="30"/>
      <c r="U15" s="105"/>
      <c r="V15" s="47"/>
      <c r="W15" s="27"/>
      <c r="X15" s="25"/>
      <c r="Y15" s="25"/>
      <c r="Z15" s="29"/>
      <c r="AA15" s="290"/>
      <c r="AB15" s="105"/>
      <c r="AC15" s="48" t="s">
        <v>42</v>
      </c>
      <c r="AD15" s="1"/>
    </row>
    <row r="16" spans="1:46" ht="25.5" x14ac:dyDescent="0.2">
      <c r="A16" s="65" t="s">
        <v>126</v>
      </c>
      <c r="B16" s="24" t="s">
        <v>30</v>
      </c>
      <c r="C16" s="15">
        <f t="shared" si="9"/>
        <v>10</v>
      </c>
      <c r="D16" s="16">
        <f t="shared" si="10"/>
        <v>4</v>
      </c>
      <c r="E16" s="16">
        <f t="shared" si="11"/>
        <v>4</v>
      </c>
      <c r="F16" s="16" t="str">
        <f t="shared" si="12"/>
        <v/>
      </c>
      <c r="G16" s="175">
        <f t="shared" si="13"/>
        <v>2</v>
      </c>
      <c r="H16" s="17">
        <v>2</v>
      </c>
      <c r="I16" s="16"/>
      <c r="J16" s="19"/>
      <c r="K16" s="109"/>
      <c r="L16" s="47">
        <v>1</v>
      </c>
      <c r="M16" s="26">
        <v>2</v>
      </c>
      <c r="N16" s="27"/>
      <c r="O16" s="25">
        <v>4</v>
      </c>
      <c r="P16" s="28"/>
      <c r="Q16" s="27"/>
      <c r="R16" s="29"/>
      <c r="S16" s="286">
        <v>2</v>
      </c>
      <c r="T16" s="30" t="s">
        <v>12</v>
      </c>
      <c r="U16" s="105"/>
      <c r="V16" s="47"/>
      <c r="W16" s="27"/>
      <c r="X16" s="25"/>
      <c r="Y16" s="25"/>
      <c r="Z16" s="31"/>
      <c r="AA16" s="291"/>
      <c r="AB16" s="32"/>
      <c r="AC16" s="48" t="s">
        <v>42</v>
      </c>
      <c r="AD16" s="1"/>
    </row>
    <row r="17" spans="1:30" ht="25.5" x14ac:dyDescent="0.2">
      <c r="A17" s="65" t="s">
        <v>63</v>
      </c>
      <c r="B17" s="24" t="s">
        <v>37</v>
      </c>
      <c r="C17" s="15">
        <f t="shared" si="9"/>
        <v>16</v>
      </c>
      <c r="D17" s="16">
        <f t="shared" si="10"/>
        <v>8</v>
      </c>
      <c r="E17" s="16" t="str">
        <f t="shared" si="11"/>
        <v/>
      </c>
      <c r="F17" s="16">
        <f t="shared" si="12"/>
        <v>6</v>
      </c>
      <c r="G17" s="175">
        <f t="shared" si="13"/>
        <v>2</v>
      </c>
      <c r="H17" s="17"/>
      <c r="I17" s="16"/>
      <c r="J17" s="19"/>
      <c r="K17" s="109"/>
      <c r="L17" s="47"/>
      <c r="M17" s="26">
        <v>2</v>
      </c>
      <c r="N17" s="27" t="s">
        <v>11</v>
      </c>
      <c r="O17" s="25"/>
      <c r="P17" s="28"/>
      <c r="Q17" s="27"/>
      <c r="R17" s="29"/>
      <c r="S17" s="181"/>
      <c r="T17" s="30"/>
      <c r="U17" s="105"/>
      <c r="V17" s="47" t="s">
        <v>60</v>
      </c>
      <c r="W17" s="27">
        <v>6</v>
      </c>
      <c r="X17" s="25"/>
      <c r="Y17" s="25">
        <v>6</v>
      </c>
      <c r="Z17" s="29" t="s">
        <v>60</v>
      </c>
      <c r="AA17" s="290">
        <v>2</v>
      </c>
      <c r="AB17" s="105" t="s">
        <v>12</v>
      </c>
      <c r="AC17" s="48" t="s">
        <v>42</v>
      </c>
      <c r="AD17" s="1"/>
    </row>
    <row r="18" spans="1:30" ht="25.5" x14ac:dyDescent="0.2">
      <c r="A18" s="65" t="s">
        <v>52</v>
      </c>
      <c r="B18" s="24" t="s">
        <v>45</v>
      </c>
      <c r="C18" s="15">
        <f t="shared" si="9"/>
        <v>8</v>
      </c>
      <c r="D18" s="16">
        <f t="shared" si="10"/>
        <v>4</v>
      </c>
      <c r="E18" s="16">
        <f t="shared" si="11"/>
        <v>4</v>
      </c>
      <c r="F18" s="16" t="str">
        <f t="shared" si="12"/>
        <v/>
      </c>
      <c r="G18" s="175" t="str">
        <f t="shared" si="13"/>
        <v/>
      </c>
      <c r="H18" s="17"/>
      <c r="I18" s="16"/>
      <c r="J18" s="19"/>
      <c r="K18" s="109"/>
      <c r="L18" s="47"/>
      <c r="M18" s="26">
        <v>2</v>
      </c>
      <c r="N18" s="27" t="s">
        <v>11</v>
      </c>
      <c r="O18" s="25"/>
      <c r="P18" s="28"/>
      <c r="Q18" s="27"/>
      <c r="R18" s="29"/>
      <c r="S18" s="181"/>
      <c r="T18" s="30"/>
      <c r="U18" s="105"/>
      <c r="V18" s="47">
        <v>1</v>
      </c>
      <c r="W18" s="27">
        <v>2</v>
      </c>
      <c r="X18" s="25">
        <v>4</v>
      </c>
      <c r="Y18" s="25"/>
      <c r="Z18" s="31" t="s">
        <v>10</v>
      </c>
      <c r="AA18" s="25"/>
      <c r="AB18" s="106"/>
      <c r="AC18" s="48" t="s">
        <v>42</v>
      </c>
      <c r="AD18" s="1"/>
    </row>
    <row r="19" spans="1:30" ht="25.5" x14ac:dyDescent="0.2">
      <c r="A19" s="65" t="s">
        <v>127</v>
      </c>
      <c r="B19" s="24" t="s">
        <v>47</v>
      </c>
      <c r="C19" s="15">
        <f t="shared" si="9"/>
        <v>16</v>
      </c>
      <c r="D19" s="16">
        <f t="shared" si="10"/>
        <v>8</v>
      </c>
      <c r="E19" s="16" t="str">
        <f t="shared" si="11"/>
        <v/>
      </c>
      <c r="F19" s="16">
        <f t="shared" si="12"/>
        <v>6</v>
      </c>
      <c r="G19" s="175">
        <f t="shared" si="13"/>
        <v>2</v>
      </c>
      <c r="H19" s="17"/>
      <c r="I19" s="16"/>
      <c r="J19" s="19"/>
      <c r="K19" s="109"/>
      <c r="L19" s="47"/>
      <c r="M19" s="26">
        <v>2</v>
      </c>
      <c r="N19" s="27" t="s">
        <v>11</v>
      </c>
      <c r="O19" s="25"/>
      <c r="P19" s="28"/>
      <c r="Q19" s="27"/>
      <c r="R19" s="29"/>
      <c r="S19" s="181"/>
      <c r="T19" s="30"/>
      <c r="U19" s="74">
        <v>1</v>
      </c>
      <c r="V19" s="47"/>
      <c r="W19" s="27">
        <v>6</v>
      </c>
      <c r="X19" s="25"/>
      <c r="Y19" s="25">
        <v>6</v>
      </c>
      <c r="Z19" s="29"/>
      <c r="AA19" s="290">
        <v>2</v>
      </c>
      <c r="AB19" s="105" t="s">
        <v>12</v>
      </c>
      <c r="AC19" s="48" t="s">
        <v>42</v>
      </c>
      <c r="AD19" s="1"/>
    </row>
    <row r="20" spans="1:30" ht="26.25" thickBot="1" x14ac:dyDescent="0.25">
      <c r="A20" s="66" t="s">
        <v>50</v>
      </c>
      <c r="B20" s="114" t="s">
        <v>141</v>
      </c>
      <c r="C20" s="33"/>
      <c r="D20" s="34"/>
      <c r="E20" s="34" t="str">
        <f t="shared" ref="E20" si="14">IF(SUM(I20,O20,X20) &lt;&gt; 0,SUM(I20,O20,X20),"")</f>
        <v/>
      </c>
      <c r="F20" s="34"/>
      <c r="G20" s="176"/>
      <c r="H20" s="35"/>
      <c r="I20" s="34"/>
      <c r="J20" s="37"/>
      <c r="K20" s="110"/>
      <c r="L20" s="50"/>
      <c r="M20" s="35"/>
      <c r="N20" s="36"/>
      <c r="O20" s="34"/>
      <c r="P20" s="37"/>
      <c r="Q20" s="36"/>
      <c r="R20" s="38"/>
      <c r="S20" s="183"/>
      <c r="T20" s="39"/>
      <c r="U20" s="107"/>
      <c r="V20" s="50"/>
      <c r="W20" s="36"/>
      <c r="X20" s="34"/>
      <c r="Y20" s="34"/>
      <c r="Z20" s="38" t="s">
        <v>41</v>
      </c>
      <c r="AA20" s="183"/>
      <c r="AB20" s="39"/>
      <c r="AC20" s="51" t="s">
        <v>42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C7:G7"/>
    <mergeCell ref="K7:T7"/>
    <mergeCell ref="U7:AB7"/>
  </mergeCells>
  <phoneticPr fontId="7" type="noConversion"/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T23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41.28515625" style="10" customWidth="1"/>
    <col min="2" max="2" width="9.710937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3.710937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5.140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310" t="s">
        <v>8</v>
      </c>
      <c r="W1" s="310"/>
      <c r="X1" s="310"/>
      <c r="Y1" s="310"/>
      <c r="Z1" s="11"/>
      <c r="AA1" s="11"/>
      <c r="AB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16</v>
      </c>
      <c r="Y2" s="41"/>
      <c r="Z2" s="41"/>
      <c r="AA2" s="41"/>
      <c r="AB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162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1"/>
      <c r="B5" s="11"/>
      <c r="C5" s="11"/>
      <c r="D5" s="12" t="s">
        <v>111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67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115" t="s">
        <v>78</v>
      </c>
      <c r="B9" s="24" t="s">
        <v>37</v>
      </c>
      <c r="C9" s="15">
        <f t="shared" ref="C9" si="0">IF(SUM(D9,E9,F9,G9) &lt;&gt; 0,SUM(D9,E9,F9,G9),"")</f>
        <v>14</v>
      </c>
      <c r="D9" s="16">
        <f t="shared" ref="D9" si="1">IF(SUM(H9,M9,W9) &lt;&gt; 0,SUM(H9,M9,W9),"")</f>
        <v>6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17">
        <v>2</v>
      </c>
      <c r="I9" s="16"/>
      <c r="J9" s="19"/>
      <c r="K9" s="111"/>
      <c r="L9" s="47" t="s">
        <v>13</v>
      </c>
      <c r="M9" s="17">
        <v>4</v>
      </c>
      <c r="N9" s="18"/>
      <c r="O9" s="19"/>
      <c r="P9" s="19">
        <v>6</v>
      </c>
      <c r="Q9" s="18"/>
      <c r="R9" s="20" t="s">
        <v>13</v>
      </c>
      <c r="S9" s="19">
        <v>2</v>
      </c>
      <c r="T9" s="21" t="s">
        <v>12</v>
      </c>
      <c r="U9" s="104"/>
      <c r="V9" s="47"/>
      <c r="W9" s="18"/>
      <c r="X9" s="16"/>
      <c r="Y9" s="16"/>
      <c r="Z9" s="20"/>
      <c r="AA9" s="179"/>
      <c r="AB9" s="21"/>
      <c r="AC9" s="48" t="s">
        <v>22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5.5" x14ac:dyDescent="0.2">
      <c r="A10" s="65" t="s">
        <v>147</v>
      </c>
      <c r="B10" s="24" t="s">
        <v>37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8</v>
      </c>
      <c r="G10" s="175">
        <f t="shared" ref="G10" si="8">IF(SUM(S10,AA10) &lt;&gt; 0,SUM(AA10,S10),"")</f>
        <v>2</v>
      </c>
      <c r="H10" s="17"/>
      <c r="I10" s="16"/>
      <c r="J10" s="19"/>
      <c r="K10" s="72"/>
      <c r="L10" s="47"/>
      <c r="M10" s="26">
        <v>2</v>
      </c>
      <c r="N10" s="27" t="s">
        <v>11</v>
      </c>
      <c r="O10" s="25"/>
      <c r="P10" s="28"/>
      <c r="Q10" s="27"/>
      <c r="R10" s="29"/>
      <c r="S10" s="286"/>
      <c r="T10" s="30"/>
      <c r="U10" s="105"/>
      <c r="V10" s="47" t="s">
        <v>13</v>
      </c>
      <c r="W10" s="27">
        <v>2</v>
      </c>
      <c r="X10" s="25"/>
      <c r="Y10" s="25">
        <v>8</v>
      </c>
      <c r="Z10" s="31" t="s">
        <v>13</v>
      </c>
      <c r="AA10" s="28">
        <v>2</v>
      </c>
      <c r="AB10" s="22" t="s">
        <v>12</v>
      </c>
      <c r="AC10" s="48" t="s">
        <v>61</v>
      </c>
      <c r="AD10" s="1"/>
    </row>
    <row r="11" spans="1:46" x14ac:dyDescent="0.2">
      <c r="A11" s="65" t="s">
        <v>148</v>
      </c>
      <c r="B11" s="24" t="s">
        <v>30</v>
      </c>
      <c r="C11" s="15">
        <f t="shared" ref="C11:C19" si="9">IF(SUM(D11,E11,F11,G11) &lt;&gt; 0,SUM(D11,E11,F11,G11),"")</f>
        <v>8</v>
      </c>
      <c r="D11" s="16">
        <f t="shared" ref="D11:D19" si="10">IF(SUM(H11,M11,W11) &lt;&gt; 0,SUM(H11,M11,W11),"")</f>
        <v>4</v>
      </c>
      <c r="E11" s="16" t="str">
        <f t="shared" ref="E11:E19" si="11">IF(SUM(I11,O11,X11) &lt;&gt; 0,SUM(I11,O11,X11),"")</f>
        <v/>
      </c>
      <c r="F11" s="16">
        <f t="shared" ref="F11:F19" si="12">IF(SUM(J11,P11,Y11) &lt;&gt; 0,SUM(J11,P11,Y11),"")</f>
        <v>4</v>
      </c>
      <c r="G11" s="175" t="str">
        <f t="shared" ref="G11:G19" si="13">IF(SUM(S11,AA11) &lt;&gt; 0,SUM(AA11,S11),"")</f>
        <v/>
      </c>
      <c r="H11" s="17">
        <v>2</v>
      </c>
      <c r="I11" s="16"/>
      <c r="J11" s="19"/>
      <c r="K11" s="72"/>
      <c r="L11" s="47">
        <v>1</v>
      </c>
      <c r="M11" s="26">
        <v>2</v>
      </c>
      <c r="N11" s="27"/>
      <c r="O11" s="25"/>
      <c r="P11" s="28">
        <v>4</v>
      </c>
      <c r="Q11" s="27"/>
      <c r="R11" s="29" t="s">
        <v>10</v>
      </c>
      <c r="S11" s="286"/>
      <c r="T11" s="30"/>
      <c r="U11" s="105"/>
      <c r="V11" s="47"/>
      <c r="W11" s="27"/>
      <c r="X11" s="25"/>
      <c r="Y11" s="25"/>
      <c r="Z11" s="29"/>
      <c r="AA11" s="286"/>
      <c r="AB11" s="30"/>
      <c r="AC11" s="48" t="s">
        <v>53</v>
      </c>
      <c r="AD11" s="1"/>
    </row>
    <row r="12" spans="1:46" ht="25.5" customHeight="1" x14ac:dyDescent="0.2">
      <c r="A12" s="65" t="s">
        <v>149</v>
      </c>
      <c r="B12" s="24" t="s">
        <v>37</v>
      </c>
      <c r="C12" s="15">
        <f t="shared" si="9"/>
        <v>18</v>
      </c>
      <c r="D12" s="16">
        <f t="shared" si="10"/>
        <v>6</v>
      </c>
      <c r="E12" s="16" t="str">
        <f t="shared" si="11"/>
        <v/>
      </c>
      <c r="F12" s="16">
        <f t="shared" si="12"/>
        <v>10</v>
      </c>
      <c r="G12" s="175">
        <f t="shared" si="13"/>
        <v>2</v>
      </c>
      <c r="H12" s="17">
        <v>2</v>
      </c>
      <c r="I12" s="16"/>
      <c r="J12" s="19"/>
      <c r="K12" s="109"/>
      <c r="L12" s="47" t="s">
        <v>60</v>
      </c>
      <c r="M12" s="26">
        <v>4</v>
      </c>
      <c r="N12" s="27"/>
      <c r="O12" s="25"/>
      <c r="P12" s="28">
        <v>10</v>
      </c>
      <c r="Q12" s="27"/>
      <c r="R12" s="29" t="s">
        <v>60</v>
      </c>
      <c r="S12" s="286">
        <v>2</v>
      </c>
      <c r="T12" s="30" t="s">
        <v>12</v>
      </c>
      <c r="U12" s="74"/>
      <c r="V12" s="47"/>
      <c r="W12" s="27"/>
      <c r="X12" s="25"/>
      <c r="Y12" s="25"/>
      <c r="Z12" s="31"/>
      <c r="AA12" s="28"/>
      <c r="AB12" s="22"/>
      <c r="AC12" s="48" t="s">
        <v>53</v>
      </c>
      <c r="AD12" s="1"/>
    </row>
    <row r="13" spans="1:46" x14ac:dyDescent="0.2">
      <c r="A13" s="65" t="s">
        <v>81</v>
      </c>
      <c r="B13" s="24" t="s">
        <v>47</v>
      </c>
      <c r="C13" s="15">
        <f t="shared" si="9"/>
        <v>16</v>
      </c>
      <c r="D13" s="16">
        <f t="shared" si="10"/>
        <v>6</v>
      </c>
      <c r="E13" s="16" t="str">
        <f t="shared" si="11"/>
        <v/>
      </c>
      <c r="F13" s="16">
        <f t="shared" si="12"/>
        <v>8</v>
      </c>
      <c r="G13" s="175">
        <f t="shared" si="13"/>
        <v>2</v>
      </c>
      <c r="H13" s="17">
        <v>2</v>
      </c>
      <c r="I13" s="16"/>
      <c r="J13" s="19"/>
      <c r="K13" s="72">
        <v>1</v>
      </c>
      <c r="L13" s="47"/>
      <c r="M13" s="26">
        <v>4</v>
      </c>
      <c r="N13" s="27"/>
      <c r="O13" s="25"/>
      <c r="P13" s="28">
        <v>8</v>
      </c>
      <c r="Q13" s="27"/>
      <c r="R13" s="31"/>
      <c r="S13" s="28">
        <v>2</v>
      </c>
      <c r="T13" s="22" t="s">
        <v>12</v>
      </c>
      <c r="U13" s="106"/>
      <c r="V13" s="47"/>
      <c r="W13" s="27"/>
      <c r="X13" s="25"/>
      <c r="Y13" s="25"/>
      <c r="Z13" s="31"/>
      <c r="AA13" s="28"/>
      <c r="AB13" s="22"/>
      <c r="AC13" s="48" t="s">
        <v>53</v>
      </c>
      <c r="AD13" s="1"/>
    </row>
    <row r="14" spans="1:46" x14ac:dyDescent="0.2">
      <c r="A14" s="65" t="s">
        <v>150</v>
      </c>
      <c r="B14" s="24" t="s">
        <v>45</v>
      </c>
      <c r="C14" s="15">
        <f t="shared" si="9"/>
        <v>8</v>
      </c>
      <c r="D14" s="16">
        <f t="shared" si="10"/>
        <v>4</v>
      </c>
      <c r="E14" s="16" t="str">
        <f t="shared" si="11"/>
        <v/>
      </c>
      <c r="F14" s="16">
        <f t="shared" si="12"/>
        <v>4</v>
      </c>
      <c r="G14" s="175" t="str">
        <f t="shared" si="13"/>
        <v/>
      </c>
      <c r="H14" s="17">
        <v>2</v>
      </c>
      <c r="I14" s="16"/>
      <c r="J14" s="19"/>
      <c r="K14" s="72"/>
      <c r="L14" s="47">
        <v>1</v>
      </c>
      <c r="M14" s="26">
        <v>2</v>
      </c>
      <c r="N14" s="27"/>
      <c r="O14" s="25"/>
      <c r="P14" s="28">
        <v>4</v>
      </c>
      <c r="Q14" s="27"/>
      <c r="R14" s="31" t="s">
        <v>10</v>
      </c>
      <c r="S14" s="182"/>
      <c r="T14" s="30"/>
      <c r="U14" s="105"/>
      <c r="V14" s="47"/>
      <c r="W14" s="27"/>
      <c r="X14" s="25"/>
      <c r="Y14" s="25"/>
      <c r="Z14" s="29"/>
      <c r="AA14" s="286"/>
      <c r="AB14" s="30"/>
      <c r="AC14" s="48" t="s">
        <v>53</v>
      </c>
      <c r="AD14" s="1"/>
    </row>
    <row r="15" spans="1:46" ht="25.5" customHeight="1" x14ac:dyDescent="0.2">
      <c r="A15" s="65" t="s">
        <v>151</v>
      </c>
      <c r="B15" s="24" t="s">
        <v>30</v>
      </c>
      <c r="C15" s="15">
        <f t="shared" si="9"/>
        <v>8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/>
      <c r="I15" s="16"/>
      <c r="J15" s="19"/>
      <c r="K15" s="109"/>
      <c r="L15" s="47"/>
      <c r="M15" s="26">
        <v>2</v>
      </c>
      <c r="N15" s="27" t="s">
        <v>11</v>
      </c>
      <c r="O15" s="25"/>
      <c r="P15" s="28"/>
      <c r="Q15" s="27"/>
      <c r="R15" s="31"/>
      <c r="S15" s="182"/>
      <c r="T15" s="22"/>
      <c r="U15" s="106"/>
      <c r="V15" s="47">
        <v>1</v>
      </c>
      <c r="W15" s="27">
        <v>2</v>
      </c>
      <c r="X15" s="25"/>
      <c r="Y15" s="25">
        <v>4</v>
      </c>
      <c r="Z15" s="31" t="s">
        <v>10</v>
      </c>
      <c r="AA15" s="28"/>
      <c r="AB15" s="22"/>
      <c r="AC15" s="48" t="s">
        <v>53</v>
      </c>
      <c r="AD15" s="1"/>
    </row>
    <row r="16" spans="1:46" x14ac:dyDescent="0.2">
      <c r="A16" s="65" t="s">
        <v>89</v>
      </c>
      <c r="B16" s="24" t="s">
        <v>45</v>
      </c>
      <c r="C16" s="15">
        <f t="shared" si="9"/>
        <v>10</v>
      </c>
      <c r="D16" s="16">
        <f t="shared" si="10"/>
        <v>4</v>
      </c>
      <c r="E16" s="16" t="str">
        <f t="shared" si="11"/>
        <v/>
      </c>
      <c r="F16" s="16">
        <f t="shared" si="12"/>
        <v>4</v>
      </c>
      <c r="G16" s="175">
        <f t="shared" si="13"/>
        <v>2</v>
      </c>
      <c r="H16" s="17"/>
      <c r="I16" s="16"/>
      <c r="J16" s="19"/>
      <c r="K16" s="109"/>
      <c r="L16" s="47"/>
      <c r="M16" s="26">
        <v>2</v>
      </c>
      <c r="N16" s="27" t="s">
        <v>11</v>
      </c>
      <c r="O16" s="25"/>
      <c r="P16" s="28"/>
      <c r="Q16" s="27"/>
      <c r="R16" s="31"/>
      <c r="S16" s="182"/>
      <c r="T16" s="22"/>
      <c r="U16" s="106"/>
      <c r="V16" s="47">
        <v>1</v>
      </c>
      <c r="W16" s="27">
        <v>2</v>
      </c>
      <c r="X16" s="25"/>
      <c r="Y16" s="25">
        <v>4</v>
      </c>
      <c r="Z16" s="31"/>
      <c r="AA16" s="28">
        <v>2</v>
      </c>
      <c r="AB16" s="22" t="s">
        <v>12</v>
      </c>
      <c r="AC16" s="48" t="s">
        <v>53</v>
      </c>
      <c r="AD16" s="1"/>
    </row>
    <row r="17" spans="1:30" x14ac:dyDescent="0.2">
      <c r="A17" s="65" t="s">
        <v>107</v>
      </c>
      <c r="B17" s="24" t="s">
        <v>34</v>
      </c>
      <c r="C17" s="15">
        <f t="shared" si="9"/>
        <v>6</v>
      </c>
      <c r="D17" s="16">
        <f t="shared" si="10"/>
        <v>4</v>
      </c>
      <c r="E17" s="16" t="str">
        <f t="shared" si="11"/>
        <v/>
      </c>
      <c r="F17" s="16">
        <f t="shared" si="12"/>
        <v>2</v>
      </c>
      <c r="G17" s="175" t="str">
        <f t="shared" si="13"/>
        <v/>
      </c>
      <c r="H17" s="17"/>
      <c r="I17" s="16"/>
      <c r="J17" s="19"/>
      <c r="K17" s="72"/>
      <c r="L17" s="47"/>
      <c r="M17" s="26">
        <v>2</v>
      </c>
      <c r="N17" s="27" t="s">
        <v>11</v>
      </c>
      <c r="O17" s="25"/>
      <c r="P17" s="28"/>
      <c r="Q17" s="27"/>
      <c r="R17" s="31"/>
      <c r="S17" s="182"/>
      <c r="T17" s="22"/>
      <c r="U17" s="106"/>
      <c r="V17" s="47">
        <v>1</v>
      </c>
      <c r="W17" s="27">
        <v>2</v>
      </c>
      <c r="X17" s="25"/>
      <c r="Y17" s="25">
        <v>2</v>
      </c>
      <c r="Z17" s="31" t="s">
        <v>10</v>
      </c>
      <c r="AA17" s="182"/>
      <c r="AB17" s="22"/>
      <c r="AC17" s="48" t="s">
        <v>53</v>
      </c>
      <c r="AD17" s="1"/>
    </row>
    <row r="18" spans="1:30" x14ac:dyDescent="0.2">
      <c r="A18" s="65" t="s">
        <v>152</v>
      </c>
      <c r="B18" s="24" t="s">
        <v>34</v>
      </c>
      <c r="C18" s="15">
        <f t="shared" si="9"/>
        <v>6</v>
      </c>
      <c r="D18" s="16">
        <f t="shared" si="10"/>
        <v>4</v>
      </c>
      <c r="E18" s="16" t="str">
        <f t="shared" si="11"/>
        <v/>
      </c>
      <c r="F18" s="16">
        <f t="shared" si="12"/>
        <v>2</v>
      </c>
      <c r="G18" s="175" t="str">
        <f t="shared" si="13"/>
        <v/>
      </c>
      <c r="H18" s="17">
        <v>2</v>
      </c>
      <c r="I18" s="16"/>
      <c r="J18" s="19"/>
      <c r="K18" s="72"/>
      <c r="L18" s="47">
        <v>1</v>
      </c>
      <c r="M18" s="26">
        <v>2</v>
      </c>
      <c r="N18" s="27"/>
      <c r="O18" s="25"/>
      <c r="P18" s="28">
        <v>2</v>
      </c>
      <c r="Q18" s="27"/>
      <c r="R18" s="31" t="s">
        <v>10</v>
      </c>
      <c r="S18" s="182"/>
      <c r="T18" s="22"/>
      <c r="U18" s="77"/>
      <c r="V18" s="47"/>
      <c r="W18" s="27"/>
      <c r="X18" s="25"/>
      <c r="Y18" s="25"/>
      <c r="Z18" s="31"/>
      <c r="AA18" s="182"/>
      <c r="AB18" s="22"/>
      <c r="AC18" s="48" t="s">
        <v>53</v>
      </c>
      <c r="AD18" s="1"/>
    </row>
    <row r="19" spans="1:30" x14ac:dyDescent="0.2">
      <c r="A19" s="65" t="s">
        <v>87</v>
      </c>
      <c r="B19" s="24" t="s">
        <v>34</v>
      </c>
      <c r="C19" s="15">
        <f t="shared" si="9"/>
        <v>4</v>
      </c>
      <c r="D19" s="16">
        <f t="shared" si="10"/>
        <v>2</v>
      </c>
      <c r="E19" s="16" t="str">
        <f t="shared" si="11"/>
        <v/>
      </c>
      <c r="F19" s="16">
        <f t="shared" si="12"/>
        <v>2</v>
      </c>
      <c r="G19" s="175" t="str">
        <f t="shared" si="13"/>
        <v/>
      </c>
      <c r="H19" s="17"/>
      <c r="I19" s="16"/>
      <c r="J19" s="19"/>
      <c r="K19" s="109"/>
      <c r="L19" s="47"/>
      <c r="M19" s="26">
        <v>2</v>
      </c>
      <c r="N19" s="27" t="s">
        <v>11</v>
      </c>
      <c r="O19" s="25"/>
      <c r="P19" s="28"/>
      <c r="Q19" s="27"/>
      <c r="R19" s="29"/>
      <c r="S19" s="181"/>
      <c r="T19" s="30"/>
      <c r="U19" s="74"/>
      <c r="V19" s="47">
        <v>1</v>
      </c>
      <c r="W19" s="27"/>
      <c r="X19" s="25"/>
      <c r="Y19" s="25">
        <v>2</v>
      </c>
      <c r="Z19" s="29" t="s">
        <v>10</v>
      </c>
      <c r="AA19" s="181"/>
      <c r="AB19" s="30"/>
      <c r="AC19" s="48" t="s">
        <v>61</v>
      </c>
      <c r="AD19" s="1"/>
    </row>
    <row r="20" spans="1:30" ht="44.25" customHeight="1" thickBot="1" x14ac:dyDescent="0.25">
      <c r="A20" s="49" t="s">
        <v>50</v>
      </c>
      <c r="B20" s="114" t="s">
        <v>146</v>
      </c>
      <c r="C20" s="33"/>
      <c r="D20" s="34"/>
      <c r="E20" s="34" t="str">
        <f>IF(SUM(I20,O20,X20) &lt;&gt; 0,SUM(I20,O20,X20),"")</f>
        <v/>
      </c>
      <c r="F20" s="34"/>
      <c r="G20" s="176"/>
      <c r="H20" s="35"/>
      <c r="I20" s="34"/>
      <c r="J20" s="37"/>
      <c r="K20" s="112"/>
      <c r="L20" s="50"/>
      <c r="M20" s="35"/>
      <c r="N20" s="36"/>
      <c r="O20" s="34"/>
      <c r="P20" s="37"/>
      <c r="Q20" s="36"/>
      <c r="R20" s="38"/>
      <c r="S20" s="183"/>
      <c r="T20" s="39"/>
      <c r="U20" s="107"/>
      <c r="V20" s="50"/>
      <c r="W20" s="36"/>
      <c r="X20" s="34"/>
      <c r="Y20" s="34"/>
      <c r="Z20" s="38" t="s">
        <v>41</v>
      </c>
      <c r="AA20" s="183"/>
      <c r="AB20" s="39"/>
      <c r="AC20" s="51" t="s">
        <v>53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customFormat="1" x14ac:dyDescent="0.2">
      <c r="A23" s="43" t="s">
        <v>24</v>
      </c>
      <c r="B23" s="11"/>
      <c r="C23" s="11"/>
      <c r="D23" s="11"/>
      <c r="E23" s="41" t="s">
        <v>138</v>
      </c>
      <c r="F23" s="41"/>
      <c r="G23" s="41"/>
      <c r="H23" s="11"/>
      <c r="I23" s="11"/>
      <c r="J23" s="11"/>
      <c r="K23" s="11"/>
      <c r="L23" s="11"/>
      <c r="M23" s="11"/>
      <c r="N23" s="11"/>
      <c r="O23" s="11"/>
      <c r="P23" s="11"/>
      <c r="Q23" s="42" t="s">
        <v>139</v>
      </c>
      <c r="R23" s="11"/>
      <c r="S23" s="11"/>
      <c r="T23" s="43"/>
      <c r="U23" s="43"/>
      <c r="V23" s="11"/>
      <c r="W23" s="11"/>
      <c r="X23" s="11"/>
      <c r="Y23" s="11" t="s">
        <v>140</v>
      </c>
      <c r="Z23" s="11"/>
      <c r="AA23" s="11"/>
      <c r="AB23" s="11"/>
      <c r="AC23" s="11"/>
      <c r="AD23" s="1"/>
    </row>
  </sheetData>
  <mergeCells count="13">
    <mergeCell ref="V1:Y1"/>
    <mergeCell ref="A4:B4"/>
    <mergeCell ref="D4:E4"/>
    <mergeCell ref="U7:AB7"/>
    <mergeCell ref="AC7:AC8"/>
    <mergeCell ref="A7:A8"/>
    <mergeCell ref="B7:B8"/>
    <mergeCell ref="H6:L6"/>
    <mergeCell ref="M6:W6"/>
    <mergeCell ref="C7:G7"/>
    <mergeCell ref="Z6:AD6"/>
    <mergeCell ref="H7:J7"/>
    <mergeCell ref="K7:T7"/>
  </mergeCells>
  <pageMargins left="0.7" right="0.7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T20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4.57031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4.5703125" style="10" customWidth="1"/>
    <col min="17" max="17" width="2.8554687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5.140625" style="10" customWidth="1"/>
    <col min="27" max="27" width="3.710937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310" t="s">
        <v>8</v>
      </c>
      <c r="W1" s="310"/>
      <c r="X1" s="310"/>
      <c r="Y1" s="310"/>
      <c r="Z1" s="11"/>
      <c r="AA1" s="11"/>
      <c r="AB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16</v>
      </c>
      <c r="Y2" s="41"/>
      <c r="Z2" s="41"/>
      <c r="AA2" s="41"/>
      <c r="AB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162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1"/>
      <c r="B5" s="11"/>
      <c r="C5" s="11"/>
      <c r="D5" s="12" t="s">
        <v>109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5" t="s">
        <v>67</v>
      </c>
      <c r="I6" s="325"/>
      <c r="J6" s="325"/>
      <c r="K6" s="325"/>
      <c r="L6" s="323" t="s">
        <v>142</v>
      </c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11"/>
      <c r="X6" s="11"/>
      <c r="Y6" s="41" t="s">
        <v>166</v>
      </c>
      <c r="Z6" s="41"/>
      <c r="AA6" s="41"/>
      <c r="AB6" s="41"/>
      <c r="AC6" s="41"/>
      <c r="AD6" s="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6" ht="43.5" customHeight="1" thickBot="1" x14ac:dyDescent="0.25">
      <c r="A7" s="320" t="s">
        <v>6</v>
      </c>
      <c r="B7" s="320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5.75" customHeight="1" thickBot="1" x14ac:dyDescent="0.25">
      <c r="A8" s="321"/>
      <c r="B8" s="321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108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4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65" t="s">
        <v>74</v>
      </c>
      <c r="B9" s="24" t="s">
        <v>37</v>
      </c>
      <c r="C9" s="15">
        <f t="shared" ref="C9" si="0">IF(SUM(D9,E9,F9,G9) &lt;&gt; 0,SUM(D9,E9,F9,G9),"")</f>
        <v>16</v>
      </c>
      <c r="D9" s="16">
        <f t="shared" ref="D9" si="1">IF(SUM(H9,M9,W9) &lt;&gt; 0,SUM(H9,M9,W9),"")</f>
        <v>8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17">
        <v>2</v>
      </c>
      <c r="I9" s="16"/>
      <c r="J9" s="19"/>
      <c r="K9" s="109"/>
      <c r="L9" s="47" t="s">
        <v>13</v>
      </c>
      <c r="M9" s="17">
        <v>6</v>
      </c>
      <c r="N9" s="18"/>
      <c r="O9" s="19"/>
      <c r="P9" s="19">
        <v>6</v>
      </c>
      <c r="Q9" s="18"/>
      <c r="R9" s="20" t="s">
        <v>13</v>
      </c>
      <c r="S9" s="19">
        <v>2</v>
      </c>
      <c r="T9" s="21" t="s">
        <v>12</v>
      </c>
      <c r="U9" s="104"/>
      <c r="V9" s="47"/>
      <c r="W9" s="18"/>
      <c r="X9" s="16"/>
      <c r="Y9" s="16"/>
      <c r="Z9" s="20"/>
      <c r="AA9" s="179"/>
      <c r="AB9" s="21"/>
      <c r="AC9" s="48" t="s">
        <v>61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5.5" x14ac:dyDescent="0.2">
      <c r="A10" s="65" t="s">
        <v>71</v>
      </c>
      <c r="B10" s="2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>
        <f t="shared" ref="E10:F10" si="7">IF(SUM(I10,O10,X10) &lt;&gt; 0,SUM(I10,O10,X10),"")</f>
        <v>8</v>
      </c>
      <c r="F10" s="16" t="str">
        <f t="shared" si="7"/>
        <v/>
      </c>
      <c r="G10" s="175">
        <f t="shared" ref="G10" si="8">IF(SUM(S10,AA10) &lt;&gt; 0,SUM(AA10,S10),"")</f>
        <v>2</v>
      </c>
      <c r="H10" s="17"/>
      <c r="I10" s="16"/>
      <c r="J10" s="19"/>
      <c r="K10" s="72"/>
      <c r="L10" s="47"/>
      <c r="M10" s="26">
        <v>2</v>
      </c>
      <c r="N10" s="27" t="s">
        <v>11</v>
      </c>
      <c r="O10" s="25"/>
      <c r="P10" s="28"/>
      <c r="Q10" s="27"/>
      <c r="R10" s="29"/>
      <c r="S10" s="286"/>
      <c r="T10" s="30"/>
      <c r="U10" s="105"/>
      <c r="V10" s="47">
        <v>1</v>
      </c>
      <c r="W10" s="27">
        <v>2</v>
      </c>
      <c r="X10" s="25">
        <v>8</v>
      </c>
      <c r="Y10" s="25"/>
      <c r="Z10" s="31"/>
      <c r="AA10" s="28">
        <v>2</v>
      </c>
      <c r="AB10" s="22" t="s">
        <v>12</v>
      </c>
      <c r="AC10" s="48" t="s">
        <v>61</v>
      </c>
      <c r="AD10" s="1"/>
    </row>
    <row r="11" spans="1:46" ht="25.5" x14ac:dyDescent="0.2">
      <c r="A11" s="65" t="s">
        <v>75</v>
      </c>
      <c r="B11" s="24" t="s">
        <v>37</v>
      </c>
      <c r="C11" s="15">
        <f t="shared" ref="C11:C17" si="9">IF(SUM(D11,E11,F11,G11) &lt;&gt; 0,SUM(D11,E11,F11,G11),"")</f>
        <v>12</v>
      </c>
      <c r="D11" s="16" t="str">
        <f t="shared" ref="D11:D17" si="10">IF(SUM(H11,M11,W11) &lt;&gt; 0,SUM(H11,M11,W11),"")</f>
        <v/>
      </c>
      <c r="E11" s="16">
        <f t="shared" ref="E11:E17" si="11">IF(SUM(I11,O11,X11) &lt;&gt; 0,SUM(I11,O11,X11),"")</f>
        <v>12</v>
      </c>
      <c r="F11" s="16" t="str">
        <f t="shared" ref="F11:F17" si="12">IF(SUM(J11,P11,Y11) &lt;&gt; 0,SUM(J11,P11,Y11),"")</f>
        <v/>
      </c>
      <c r="G11" s="175" t="str">
        <f t="shared" ref="G11:G17" si="13">IF(SUM(S11,AA11) &lt;&gt; 0,SUM(AA11,S11),"")</f>
        <v/>
      </c>
      <c r="H11" s="17"/>
      <c r="I11" s="16">
        <v>2</v>
      </c>
      <c r="J11" s="19"/>
      <c r="K11" s="72"/>
      <c r="L11" s="47">
        <v>1</v>
      </c>
      <c r="M11" s="26"/>
      <c r="N11" s="27"/>
      <c r="O11" s="25">
        <v>4</v>
      </c>
      <c r="P11" s="28"/>
      <c r="Q11" s="27"/>
      <c r="R11" s="29" t="s">
        <v>10</v>
      </c>
      <c r="S11" s="286"/>
      <c r="T11" s="30"/>
      <c r="U11" s="105"/>
      <c r="V11" s="47">
        <v>2</v>
      </c>
      <c r="W11" s="27"/>
      <c r="X11" s="25">
        <v>6</v>
      </c>
      <c r="Y11" s="25"/>
      <c r="Z11" s="29" t="s">
        <v>41</v>
      </c>
      <c r="AA11" s="286"/>
      <c r="AB11" s="30"/>
      <c r="AC11" s="48" t="s">
        <v>61</v>
      </c>
      <c r="AD11" s="1"/>
    </row>
    <row r="12" spans="1:46" ht="25.5" x14ac:dyDescent="0.2">
      <c r="A12" s="65" t="s">
        <v>95</v>
      </c>
      <c r="B12" s="24" t="s">
        <v>45</v>
      </c>
      <c r="C12" s="15">
        <f t="shared" si="9"/>
        <v>6</v>
      </c>
      <c r="D12" s="16">
        <f t="shared" si="10"/>
        <v>4</v>
      </c>
      <c r="E12" s="16" t="str">
        <f t="shared" si="11"/>
        <v/>
      </c>
      <c r="F12" s="16">
        <f t="shared" si="12"/>
        <v>2</v>
      </c>
      <c r="G12" s="175" t="str">
        <f t="shared" si="13"/>
        <v/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286"/>
      <c r="T12" s="30"/>
      <c r="U12" s="74">
        <v>1</v>
      </c>
      <c r="V12" s="47"/>
      <c r="W12" s="27">
        <v>2</v>
      </c>
      <c r="X12" s="25"/>
      <c r="Y12" s="25">
        <v>2</v>
      </c>
      <c r="Z12" s="29" t="s">
        <v>41</v>
      </c>
      <c r="AA12" s="286"/>
      <c r="AB12" s="30"/>
      <c r="AC12" s="48" t="s">
        <v>61</v>
      </c>
      <c r="AD12" s="1"/>
    </row>
    <row r="13" spans="1:46" x14ac:dyDescent="0.2">
      <c r="A13" s="65" t="s">
        <v>76</v>
      </c>
      <c r="B13" s="24" t="s">
        <v>37</v>
      </c>
      <c r="C13" s="15">
        <f t="shared" si="9"/>
        <v>16</v>
      </c>
      <c r="D13" s="16">
        <f t="shared" si="10"/>
        <v>8</v>
      </c>
      <c r="E13" s="16" t="str">
        <f t="shared" si="11"/>
        <v/>
      </c>
      <c r="F13" s="16">
        <f t="shared" si="12"/>
        <v>6</v>
      </c>
      <c r="G13" s="175">
        <f t="shared" si="13"/>
        <v>2</v>
      </c>
      <c r="H13" s="17"/>
      <c r="I13" s="16"/>
      <c r="J13" s="19"/>
      <c r="K13" s="109"/>
      <c r="L13" s="47"/>
      <c r="M13" s="26">
        <v>2</v>
      </c>
      <c r="N13" s="27" t="s">
        <v>11</v>
      </c>
      <c r="O13" s="25"/>
      <c r="P13" s="28"/>
      <c r="Q13" s="27"/>
      <c r="R13" s="31"/>
      <c r="S13" s="28"/>
      <c r="T13" s="22"/>
      <c r="U13" s="74">
        <v>1</v>
      </c>
      <c r="V13" s="47"/>
      <c r="W13" s="27">
        <v>6</v>
      </c>
      <c r="X13" s="25"/>
      <c r="Y13" s="25">
        <v>6</v>
      </c>
      <c r="Z13" s="31"/>
      <c r="AA13" s="28">
        <v>2</v>
      </c>
      <c r="AB13" s="22" t="s">
        <v>12</v>
      </c>
      <c r="AC13" s="48" t="s">
        <v>61</v>
      </c>
      <c r="AD13" s="1"/>
    </row>
    <row r="14" spans="1:46" x14ac:dyDescent="0.2">
      <c r="A14" s="65" t="s">
        <v>143</v>
      </c>
      <c r="B14" s="24" t="s">
        <v>30</v>
      </c>
      <c r="C14" s="15">
        <f t="shared" si="9"/>
        <v>10</v>
      </c>
      <c r="D14" s="16">
        <f t="shared" si="10"/>
        <v>4</v>
      </c>
      <c r="E14" s="16" t="str">
        <f t="shared" si="11"/>
        <v/>
      </c>
      <c r="F14" s="16">
        <f t="shared" si="12"/>
        <v>4</v>
      </c>
      <c r="G14" s="175">
        <f t="shared" si="13"/>
        <v>2</v>
      </c>
      <c r="H14" s="17">
        <v>2</v>
      </c>
      <c r="I14" s="16"/>
      <c r="J14" s="19"/>
      <c r="K14" s="109"/>
      <c r="L14" s="47">
        <v>1</v>
      </c>
      <c r="M14" s="26">
        <v>2</v>
      </c>
      <c r="N14" s="27"/>
      <c r="O14" s="25"/>
      <c r="P14" s="28">
        <v>4</v>
      </c>
      <c r="Q14" s="27"/>
      <c r="R14" s="31"/>
      <c r="S14" s="28">
        <v>2</v>
      </c>
      <c r="T14" s="22" t="s">
        <v>12</v>
      </c>
      <c r="U14" s="77"/>
      <c r="V14" s="47"/>
      <c r="W14" s="27"/>
      <c r="X14" s="25"/>
      <c r="Y14" s="25"/>
      <c r="Z14" s="31"/>
      <c r="AA14" s="28"/>
      <c r="AB14" s="22"/>
      <c r="AC14" s="48" t="s">
        <v>61</v>
      </c>
      <c r="AD14" s="1"/>
    </row>
    <row r="15" spans="1:46" ht="25.5" x14ac:dyDescent="0.2">
      <c r="A15" s="65" t="s">
        <v>144</v>
      </c>
      <c r="B15" s="24" t="s">
        <v>45</v>
      </c>
      <c r="C15" s="15">
        <f t="shared" si="9"/>
        <v>10</v>
      </c>
      <c r="D15" s="16">
        <f t="shared" si="10"/>
        <v>4</v>
      </c>
      <c r="E15" s="16" t="str">
        <f t="shared" si="11"/>
        <v/>
      </c>
      <c r="F15" s="16">
        <f t="shared" si="12"/>
        <v>6</v>
      </c>
      <c r="G15" s="175" t="str">
        <f t="shared" si="13"/>
        <v/>
      </c>
      <c r="H15" s="17">
        <v>2</v>
      </c>
      <c r="I15" s="16"/>
      <c r="J15" s="19"/>
      <c r="K15" s="72">
        <v>1</v>
      </c>
      <c r="L15" s="47"/>
      <c r="M15" s="26">
        <v>2</v>
      </c>
      <c r="N15" s="27"/>
      <c r="O15" s="25"/>
      <c r="P15" s="28">
        <v>6</v>
      </c>
      <c r="Q15" s="27"/>
      <c r="R15" s="29" t="s">
        <v>41</v>
      </c>
      <c r="S15" s="286"/>
      <c r="T15" s="30"/>
      <c r="U15" s="105"/>
      <c r="V15" s="47"/>
      <c r="W15" s="27"/>
      <c r="X15" s="25"/>
      <c r="Y15" s="25"/>
      <c r="Z15" s="29"/>
      <c r="AA15" s="286"/>
      <c r="AB15" s="30"/>
      <c r="AC15" s="48" t="s">
        <v>61</v>
      </c>
      <c r="AD15" s="1"/>
    </row>
    <row r="16" spans="1:46" ht="25.5" x14ac:dyDescent="0.2">
      <c r="A16" s="65" t="s">
        <v>145</v>
      </c>
      <c r="B16" s="24" t="s">
        <v>37</v>
      </c>
      <c r="C16" s="15">
        <f t="shared" si="9"/>
        <v>18</v>
      </c>
      <c r="D16" s="16">
        <f t="shared" si="10"/>
        <v>8</v>
      </c>
      <c r="E16" s="16" t="str">
        <f t="shared" si="11"/>
        <v/>
      </c>
      <c r="F16" s="16">
        <f t="shared" si="12"/>
        <v>8</v>
      </c>
      <c r="G16" s="175">
        <f t="shared" si="13"/>
        <v>2</v>
      </c>
      <c r="H16" s="17">
        <v>2</v>
      </c>
      <c r="I16" s="16"/>
      <c r="J16" s="19"/>
      <c r="K16" s="109"/>
      <c r="L16" s="47" t="s">
        <v>13</v>
      </c>
      <c r="M16" s="26">
        <v>6</v>
      </c>
      <c r="N16" s="27"/>
      <c r="O16" s="25"/>
      <c r="P16" s="28">
        <v>8</v>
      </c>
      <c r="Q16" s="27"/>
      <c r="R16" s="29" t="s">
        <v>13</v>
      </c>
      <c r="S16" s="286">
        <v>2</v>
      </c>
      <c r="T16" s="30" t="s">
        <v>12</v>
      </c>
      <c r="U16" s="105"/>
      <c r="V16" s="47"/>
      <c r="W16" s="27"/>
      <c r="X16" s="25"/>
      <c r="Y16" s="25"/>
      <c r="Z16" s="31"/>
      <c r="AA16" s="25"/>
      <c r="AB16" s="32"/>
      <c r="AC16" s="48" t="s">
        <v>61</v>
      </c>
      <c r="AD16" s="1"/>
    </row>
    <row r="17" spans="1:30" x14ac:dyDescent="0.2">
      <c r="A17" s="65" t="s">
        <v>98</v>
      </c>
      <c r="B17" s="24" t="s">
        <v>30</v>
      </c>
      <c r="C17" s="15">
        <f t="shared" si="9"/>
        <v>10</v>
      </c>
      <c r="D17" s="16">
        <f t="shared" si="10"/>
        <v>4</v>
      </c>
      <c r="E17" s="16" t="str">
        <f t="shared" si="11"/>
        <v/>
      </c>
      <c r="F17" s="16">
        <f t="shared" si="12"/>
        <v>4</v>
      </c>
      <c r="G17" s="175">
        <f t="shared" si="13"/>
        <v>2</v>
      </c>
      <c r="H17" s="17"/>
      <c r="I17" s="16"/>
      <c r="J17" s="19"/>
      <c r="K17" s="72"/>
      <c r="L17" s="47"/>
      <c r="M17" s="26">
        <v>2</v>
      </c>
      <c r="N17" s="27" t="s">
        <v>11</v>
      </c>
      <c r="O17" s="25"/>
      <c r="P17" s="28"/>
      <c r="Q17" s="27"/>
      <c r="R17" s="29"/>
      <c r="S17" s="181"/>
      <c r="T17" s="30"/>
      <c r="U17" s="74">
        <v>1</v>
      </c>
      <c r="V17" s="47"/>
      <c r="W17" s="27">
        <v>2</v>
      </c>
      <c r="X17" s="25"/>
      <c r="Y17" s="25">
        <v>4</v>
      </c>
      <c r="Z17" s="29"/>
      <c r="AA17" s="286">
        <v>2</v>
      </c>
      <c r="AB17" s="30" t="s">
        <v>12</v>
      </c>
      <c r="AC17" s="48" t="s">
        <v>61</v>
      </c>
      <c r="AD17" s="1"/>
    </row>
    <row r="18" spans="1:30" ht="26.25" thickBot="1" x14ac:dyDescent="0.25">
      <c r="A18" s="49" t="s">
        <v>50</v>
      </c>
      <c r="B18" s="114" t="s">
        <v>146</v>
      </c>
      <c r="C18" s="33"/>
      <c r="D18" s="34"/>
      <c r="E18" s="34" t="str">
        <f>IF(SUM(I18,O18,X18) &lt;&gt; 0,SUM(I18,O18,X18),"")</f>
        <v/>
      </c>
      <c r="F18" s="34"/>
      <c r="G18" s="176"/>
      <c r="H18" s="35"/>
      <c r="I18" s="34"/>
      <c r="J18" s="37"/>
      <c r="K18" s="110"/>
      <c r="L18" s="50"/>
      <c r="M18" s="35"/>
      <c r="N18" s="36"/>
      <c r="O18" s="34"/>
      <c r="P18" s="37"/>
      <c r="Q18" s="36"/>
      <c r="R18" s="38"/>
      <c r="S18" s="183"/>
      <c r="T18" s="39"/>
      <c r="U18" s="107"/>
      <c r="V18" s="50"/>
      <c r="W18" s="36"/>
      <c r="X18" s="34"/>
      <c r="Y18" s="34"/>
      <c r="Z18" s="38" t="s">
        <v>41</v>
      </c>
      <c r="AA18" s="293"/>
      <c r="AB18" s="39"/>
      <c r="AC18" s="51" t="s">
        <v>61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customFormat="1" x14ac:dyDescent="0.2">
      <c r="A20" s="43" t="s">
        <v>24</v>
      </c>
      <c r="B20" s="11"/>
      <c r="C20" s="11"/>
      <c r="D20" s="11"/>
      <c r="E20" s="41" t="s">
        <v>138</v>
      </c>
      <c r="F20" s="41"/>
      <c r="G20" s="41"/>
      <c r="H20" s="11"/>
      <c r="I20" s="11"/>
      <c r="J20" s="11"/>
      <c r="K20" s="11"/>
      <c r="L20" s="11"/>
      <c r="M20" s="11"/>
      <c r="N20" s="11"/>
      <c r="O20" s="11"/>
      <c r="P20" s="11"/>
      <c r="Q20" s="42" t="s">
        <v>139</v>
      </c>
      <c r="R20" s="11"/>
      <c r="S20" s="11"/>
      <c r="T20" s="43"/>
      <c r="U20" s="43"/>
      <c r="V20" s="11"/>
      <c r="W20" s="11"/>
      <c r="X20" s="11"/>
      <c r="Y20" s="11" t="s">
        <v>140</v>
      </c>
      <c r="Z20" s="11"/>
      <c r="AA20" s="11"/>
      <c r="AB20" s="11"/>
      <c r="AC20" s="11"/>
      <c r="AD20" s="1"/>
    </row>
  </sheetData>
  <mergeCells count="12">
    <mergeCell ref="V1:Y1"/>
    <mergeCell ref="A4:B4"/>
    <mergeCell ref="D4:E4"/>
    <mergeCell ref="H6:K6"/>
    <mergeCell ref="AC7:AC8"/>
    <mergeCell ref="L6:V6"/>
    <mergeCell ref="A7:A8"/>
    <mergeCell ref="B7:B8"/>
    <mergeCell ref="H7:J7"/>
    <mergeCell ref="C7:G7"/>
    <mergeCell ref="K7:T7"/>
    <mergeCell ref="U7:AB7"/>
  </mergeCells>
  <pageMargins left="0.7" right="0.7" top="0.75" bottom="0.75" header="0.3" footer="0.3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T22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110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5" t="s">
        <v>67</v>
      </c>
      <c r="I6" s="325"/>
      <c r="J6" s="325"/>
      <c r="K6" s="325"/>
      <c r="L6" s="113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20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21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65" t="s">
        <v>78</v>
      </c>
      <c r="B9" s="24" t="s">
        <v>37</v>
      </c>
      <c r="C9" s="15">
        <f t="shared" ref="C9" si="0">IF(SUM(D9,E9,F9,G9) &lt;&gt; 0,SUM(D9,E9,F9,G9),"")</f>
        <v>14</v>
      </c>
      <c r="D9" s="16">
        <f t="shared" ref="D9" si="1">IF(SUM(H9,M9,W9) &lt;&gt; 0,SUM(H9,M9,W9),"")</f>
        <v>6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75">
        <f t="shared" ref="G9" si="4">IF(SUM(S9,AA9) &lt;&gt; 0,SUM(AA9,S9),"")</f>
        <v>2</v>
      </c>
      <c r="H9" s="17">
        <v>2</v>
      </c>
      <c r="I9" s="16"/>
      <c r="J9" s="19"/>
      <c r="K9" s="47"/>
      <c r="L9" s="116" t="s">
        <v>13</v>
      </c>
      <c r="M9" s="26">
        <v>4</v>
      </c>
      <c r="N9" s="27"/>
      <c r="O9" s="25"/>
      <c r="P9" s="28">
        <v>6</v>
      </c>
      <c r="Q9" s="27"/>
      <c r="R9" s="29" t="s">
        <v>13</v>
      </c>
      <c r="S9" s="286">
        <v>2</v>
      </c>
      <c r="T9" s="30" t="s">
        <v>12</v>
      </c>
      <c r="U9" s="47"/>
      <c r="V9" s="47"/>
      <c r="W9" s="27"/>
      <c r="X9" s="25"/>
      <c r="Y9" s="25"/>
      <c r="Z9" s="29"/>
      <c r="AA9" s="181"/>
      <c r="AB9" s="30"/>
      <c r="AC9" s="48" t="s">
        <v>22</v>
      </c>
      <c r="AD9" s="1"/>
    </row>
    <row r="10" spans="1:46" ht="39.75" customHeight="1" x14ac:dyDescent="0.2">
      <c r="A10" s="65" t="s">
        <v>147</v>
      </c>
      <c r="B10" s="24" t="s">
        <v>37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" si="7">IF(SUM(I10,O10,X10) &lt;&gt; 0,SUM(I10,O10,X10),"")</f>
        <v/>
      </c>
      <c r="F10" s="16">
        <f t="shared" ref="F10" si="8">IF(SUM(J10,P10,Y10) &lt;&gt; 0,SUM(J10,P10,Y10),"")</f>
        <v>8</v>
      </c>
      <c r="G10" s="175">
        <f t="shared" ref="G10" si="9">IF(SUM(S10,AA10) &lt;&gt; 0,SUM(AA10,S10),"")</f>
        <v>2</v>
      </c>
      <c r="H10" s="17"/>
      <c r="I10" s="16"/>
      <c r="J10" s="19"/>
      <c r="K10" s="47"/>
      <c r="L10" s="116"/>
      <c r="M10" s="26">
        <v>2</v>
      </c>
      <c r="N10" s="27" t="s">
        <v>11</v>
      </c>
      <c r="O10" s="25"/>
      <c r="P10" s="28"/>
      <c r="Q10" s="27"/>
      <c r="R10" s="31"/>
      <c r="S10" s="28"/>
      <c r="T10" s="22"/>
      <c r="U10" s="47"/>
      <c r="V10" s="47" t="s">
        <v>13</v>
      </c>
      <c r="W10" s="27">
        <v>2</v>
      </c>
      <c r="X10" s="25"/>
      <c r="Y10" s="25">
        <v>8</v>
      </c>
      <c r="Z10" s="31" t="s">
        <v>13</v>
      </c>
      <c r="AA10" s="28">
        <v>2</v>
      </c>
      <c r="AB10" s="22" t="s">
        <v>12</v>
      </c>
      <c r="AC10" s="48" t="s">
        <v>61</v>
      </c>
      <c r="AD10" s="1"/>
    </row>
    <row r="11" spans="1:46" ht="25.5" x14ac:dyDescent="0.2">
      <c r="A11" s="65" t="s">
        <v>153</v>
      </c>
      <c r="B11" s="24" t="s">
        <v>47</v>
      </c>
      <c r="C11" s="15">
        <f t="shared" ref="C11:C19" si="10">IF(SUM(D11,E11,F11,G11) &lt;&gt; 0,SUM(D11,E11,F11,G11),"")</f>
        <v>12</v>
      </c>
      <c r="D11" s="16">
        <f t="shared" ref="D11:D19" si="11">IF(SUM(H11,M11,W11) &lt;&gt; 0,SUM(H11,M11,W11),"")</f>
        <v>6</v>
      </c>
      <c r="E11" s="16" t="str">
        <f t="shared" ref="E11:E19" si="12">IF(SUM(I11,O11,X11) &lt;&gt; 0,SUM(I11,O11,X11),"")</f>
        <v/>
      </c>
      <c r="F11" s="16">
        <f t="shared" ref="F11:F19" si="13">IF(SUM(J11,P11,Y11) &lt;&gt; 0,SUM(J11,P11,Y11),"")</f>
        <v>4</v>
      </c>
      <c r="G11" s="175">
        <f t="shared" ref="G11:G19" si="14">IF(SUM(S11,AA11) &lt;&gt; 0,SUM(AA11,S11),"")</f>
        <v>2</v>
      </c>
      <c r="H11" s="17">
        <v>2</v>
      </c>
      <c r="I11" s="16"/>
      <c r="J11" s="19"/>
      <c r="K11" s="47">
        <v>1</v>
      </c>
      <c r="L11" s="116"/>
      <c r="M11" s="26">
        <v>4</v>
      </c>
      <c r="N11" s="27"/>
      <c r="O11" s="25"/>
      <c r="P11" s="28">
        <v>4</v>
      </c>
      <c r="Q11" s="27"/>
      <c r="R11" s="29"/>
      <c r="S11" s="286">
        <v>2</v>
      </c>
      <c r="T11" s="30" t="s">
        <v>12</v>
      </c>
      <c r="U11" s="47"/>
      <c r="V11" s="47"/>
      <c r="W11" s="27"/>
      <c r="X11" s="25"/>
      <c r="Y11" s="25"/>
      <c r="Z11" s="31"/>
      <c r="AA11" s="28"/>
      <c r="AB11" s="22"/>
      <c r="AC11" s="48" t="s">
        <v>42</v>
      </c>
      <c r="AD11" s="1"/>
    </row>
    <row r="12" spans="1:46" ht="25.5" x14ac:dyDescent="0.2">
      <c r="A12" s="65" t="s">
        <v>154</v>
      </c>
      <c r="B12" s="24" t="s">
        <v>30</v>
      </c>
      <c r="C12" s="15">
        <f t="shared" si="10"/>
        <v>12</v>
      </c>
      <c r="D12" s="16">
        <f t="shared" si="11"/>
        <v>6</v>
      </c>
      <c r="E12" s="16" t="str">
        <f t="shared" si="12"/>
        <v/>
      </c>
      <c r="F12" s="16">
        <f t="shared" si="13"/>
        <v>4</v>
      </c>
      <c r="G12" s="175">
        <f t="shared" si="14"/>
        <v>2</v>
      </c>
      <c r="H12" s="17"/>
      <c r="I12" s="16"/>
      <c r="J12" s="19"/>
      <c r="K12" s="47"/>
      <c r="L12" s="116"/>
      <c r="M12" s="26">
        <v>2</v>
      </c>
      <c r="N12" s="27" t="s">
        <v>11</v>
      </c>
      <c r="O12" s="25"/>
      <c r="P12" s="28"/>
      <c r="Q12" s="27"/>
      <c r="R12" s="29"/>
      <c r="S12" s="286"/>
      <c r="T12" s="30"/>
      <c r="U12" s="47"/>
      <c r="V12" s="47">
        <v>1</v>
      </c>
      <c r="W12" s="27">
        <v>4</v>
      </c>
      <c r="X12" s="25"/>
      <c r="Y12" s="25">
        <v>4</v>
      </c>
      <c r="Z12" s="31"/>
      <c r="AA12" s="28">
        <v>2</v>
      </c>
      <c r="AB12" s="22" t="s">
        <v>12</v>
      </c>
      <c r="AC12" s="48" t="s">
        <v>42</v>
      </c>
      <c r="AD12" s="1"/>
    </row>
    <row r="13" spans="1:46" x14ac:dyDescent="0.2">
      <c r="A13" s="65" t="s">
        <v>77</v>
      </c>
      <c r="B13" s="24" t="s">
        <v>37</v>
      </c>
      <c r="C13" s="15">
        <f t="shared" si="10"/>
        <v>16</v>
      </c>
      <c r="D13" s="16">
        <f t="shared" si="11"/>
        <v>6</v>
      </c>
      <c r="E13" s="16" t="str">
        <f t="shared" si="12"/>
        <v/>
      </c>
      <c r="F13" s="16">
        <f t="shared" si="13"/>
        <v>8</v>
      </c>
      <c r="G13" s="175">
        <f t="shared" si="14"/>
        <v>2</v>
      </c>
      <c r="H13" s="17">
        <v>2</v>
      </c>
      <c r="I13" s="16"/>
      <c r="J13" s="19"/>
      <c r="K13" s="47" t="s">
        <v>60</v>
      </c>
      <c r="L13" s="116"/>
      <c r="M13" s="26">
        <v>4</v>
      </c>
      <c r="N13" s="27"/>
      <c r="O13" s="25"/>
      <c r="P13" s="28">
        <v>8</v>
      </c>
      <c r="Q13" s="27"/>
      <c r="R13" s="29" t="s">
        <v>60</v>
      </c>
      <c r="S13" s="286">
        <v>2</v>
      </c>
      <c r="T13" s="30" t="s">
        <v>12</v>
      </c>
      <c r="U13" s="47"/>
      <c r="V13" s="47"/>
      <c r="W13" s="27"/>
      <c r="X13" s="25"/>
      <c r="Y13" s="25"/>
      <c r="Z13" s="29"/>
      <c r="AA13" s="286"/>
      <c r="AB13" s="30"/>
      <c r="AC13" s="48" t="s">
        <v>42</v>
      </c>
      <c r="AD13" s="1"/>
    </row>
    <row r="14" spans="1:46" ht="25.5" x14ac:dyDescent="0.2">
      <c r="A14" s="65" t="s">
        <v>155</v>
      </c>
      <c r="B14" s="24" t="s">
        <v>45</v>
      </c>
      <c r="C14" s="15">
        <f t="shared" si="10"/>
        <v>6</v>
      </c>
      <c r="D14" s="16" t="str">
        <f t="shared" si="11"/>
        <v/>
      </c>
      <c r="E14" s="16">
        <f t="shared" si="12"/>
        <v>6</v>
      </c>
      <c r="F14" s="16" t="str">
        <f t="shared" si="13"/>
        <v/>
      </c>
      <c r="G14" s="175" t="str">
        <f t="shared" si="14"/>
        <v/>
      </c>
      <c r="H14" s="17"/>
      <c r="I14" s="16">
        <v>2</v>
      </c>
      <c r="J14" s="19"/>
      <c r="K14" s="47"/>
      <c r="L14" s="116">
        <v>1</v>
      </c>
      <c r="M14" s="26"/>
      <c r="N14" s="27"/>
      <c r="O14" s="25">
        <v>4</v>
      </c>
      <c r="P14" s="28"/>
      <c r="Q14" s="27"/>
      <c r="R14" s="29" t="s">
        <v>10</v>
      </c>
      <c r="S14" s="181"/>
      <c r="T14" s="30"/>
      <c r="U14" s="47"/>
      <c r="V14" s="47"/>
      <c r="W14" s="27"/>
      <c r="X14" s="25"/>
      <c r="Y14" s="25"/>
      <c r="Z14" s="31"/>
      <c r="AA14" s="25"/>
      <c r="AB14" s="32"/>
      <c r="AC14" s="48" t="s">
        <v>42</v>
      </c>
      <c r="AD14" s="1"/>
    </row>
    <row r="15" spans="1:46" x14ac:dyDescent="0.2">
      <c r="A15" s="65" t="s">
        <v>105</v>
      </c>
      <c r="B15" s="24" t="s">
        <v>34</v>
      </c>
      <c r="C15" s="15">
        <f t="shared" si="10"/>
        <v>4</v>
      </c>
      <c r="D15" s="16">
        <f t="shared" si="11"/>
        <v>2</v>
      </c>
      <c r="E15" s="16" t="str">
        <f t="shared" si="12"/>
        <v/>
      </c>
      <c r="F15" s="16">
        <f t="shared" si="13"/>
        <v>2</v>
      </c>
      <c r="G15" s="175" t="str">
        <f t="shared" si="14"/>
        <v/>
      </c>
      <c r="H15" s="17"/>
      <c r="I15" s="16"/>
      <c r="J15" s="19"/>
      <c r="K15" s="47"/>
      <c r="L15" s="116"/>
      <c r="M15" s="26">
        <v>2</v>
      </c>
      <c r="N15" s="27" t="s">
        <v>11</v>
      </c>
      <c r="O15" s="25"/>
      <c r="P15" s="28"/>
      <c r="Q15" s="27"/>
      <c r="R15" s="29"/>
      <c r="S15" s="181"/>
      <c r="T15" s="30"/>
      <c r="U15" s="47"/>
      <c r="V15" s="47">
        <v>1</v>
      </c>
      <c r="W15" s="27"/>
      <c r="X15" s="25"/>
      <c r="Y15" s="25">
        <v>2</v>
      </c>
      <c r="Z15" s="31" t="s">
        <v>10</v>
      </c>
      <c r="AA15" s="28"/>
      <c r="AB15" s="22"/>
      <c r="AC15" s="48" t="s">
        <v>22</v>
      </c>
      <c r="AD15" s="1"/>
    </row>
    <row r="16" spans="1:46" x14ac:dyDescent="0.2">
      <c r="A16" s="65" t="s">
        <v>131</v>
      </c>
      <c r="B16" s="24" t="s">
        <v>34</v>
      </c>
      <c r="C16" s="15">
        <f t="shared" si="10"/>
        <v>6</v>
      </c>
      <c r="D16" s="16">
        <f t="shared" si="11"/>
        <v>4</v>
      </c>
      <c r="E16" s="16" t="str">
        <f t="shared" si="12"/>
        <v/>
      </c>
      <c r="F16" s="16">
        <f t="shared" si="13"/>
        <v>2</v>
      </c>
      <c r="G16" s="175" t="str">
        <f t="shared" si="14"/>
        <v/>
      </c>
      <c r="H16" s="17">
        <v>2</v>
      </c>
      <c r="I16" s="16"/>
      <c r="J16" s="19"/>
      <c r="K16" s="47"/>
      <c r="L16" s="116">
        <v>1</v>
      </c>
      <c r="M16" s="26">
        <v>2</v>
      </c>
      <c r="N16" s="27"/>
      <c r="O16" s="25"/>
      <c r="P16" s="28">
        <v>2</v>
      </c>
      <c r="Q16" s="27"/>
      <c r="R16" s="31" t="s">
        <v>10</v>
      </c>
      <c r="S16" s="182"/>
      <c r="T16" s="22"/>
      <c r="U16" s="47"/>
      <c r="V16" s="47"/>
      <c r="W16" s="27"/>
      <c r="X16" s="25"/>
      <c r="Y16" s="25"/>
      <c r="Z16" s="31"/>
      <c r="AA16" s="28"/>
      <c r="AB16" s="22"/>
      <c r="AC16" s="48" t="s">
        <v>42</v>
      </c>
      <c r="AD16" s="1"/>
    </row>
    <row r="17" spans="1:30" ht="25.5" x14ac:dyDescent="0.2">
      <c r="A17" s="65" t="s">
        <v>100</v>
      </c>
      <c r="B17" s="24" t="s">
        <v>34</v>
      </c>
      <c r="C17" s="15">
        <f t="shared" si="10"/>
        <v>4</v>
      </c>
      <c r="D17" s="16">
        <f t="shared" si="11"/>
        <v>2</v>
      </c>
      <c r="E17" s="16" t="str">
        <f t="shared" si="12"/>
        <v/>
      </c>
      <c r="F17" s="16">
        <f t="shared" si="13"/>
        <v>2</v>
      </c>
      <c r="G17" s="175" t="str">
        <f t="shared" si="14"/>
        <v/>
      </c>
      <c r="H17" s="17">
        <v>2</v>
      </c>
      <c r="I17" s="16"/>
      <c r="J17" s="19"/>
      <c r="K17" s="47"/>
      <c r="L17" s="116">
        <v>1</v>
      </c>
      <c r="M17" s="26"/>
      <c r="N17" s="27"/>
      <c r="O17" s="25"/>
      <c r="P17" s="28">
        <v>2</v>
      </c>
      <c r="Q17" s="27"/>
      <c r="R17" s="31" t="s">
        <v>10</v>
      </c>
      <c r="S17" s="182"/>
      <c r="T17" s="22"/>
      <c r="U17" s="47"/>
      <c r="V17" s="47"/>
      <c r="W17" s="27"/>
      <c r="X17" s="25"/>
      <c r="Y17" s="25"/>
      <c r="Z17" s="31"/>
      <c r="AA17" s="28"/>
      <c r="AB17" s="22"/>
      <c r="AC17" s="48" t="s">
        <v>22</v>
      </c>
      <c r="AD17" s="1"/>
    </row>
    <row r="18" spans="1:30" x14ac:dyDescent="0.2">
      <c r="A18" s="65" t="s">
        <v>161</v>
      </c>
      <c r="B18" s="24" t="s">
        <v>30</v>
      </c>
      <c r="C18" s="15">
        <f t="shared" si="10"/>
        <v>10</v>
      </c>
      <c r="D18" s="16">
        <f t="shared" si="11"/>
        <v>4</v>
      </c>
      <c r="E18" s="16">
        <f t="shared" si="12"/>
        <v>4</v>
      </c>
      <c r="F18" s="16" t="str">
        <f t="shared" si="13"/>
        <v/>
      </c>
      <c r="G18" s="175">
        <f t="shared" si="14"/>
        <v>2</v>
      </c>
      <c r="H18" s="17"/>
      <c r="I18" s="16"/>
      <c r="J18" s="19"/>
      <c r="K18" s="47"/>
      <c r="L18" s="116"/>
      <c r="M18" s="26">
        <v>2</v>
      </c>
      <c r="N18" s="27" t="s">
        <v>11</v>
      </c>
      <c r="O18" s="25"/>
      <c r="P18" s="28"/>
      <c r="Q18" s="27"/>
      <c r="R18" s="29"/>
      <c r="S18" s="181"/>
      <c r="T18" s="30"/>
      <c r="U18" s="47"/>
      <c r="V18" s="47">
        <v>1</v>
      </c>
      <c r="W18" s="27">
        <v>2</v>
      </c>
      <c r="X18" s="25">
        <v>4</v>
      </c>
      <c r="Y18" s="25"/>
      <c r="Z18" s="29"/>
      <c r="AA18" s="286">
        <v>2</v>
      </c>
      <c r="AB18" s="30" t="s">
        <v>12</v>
      </c>
      <c r="AC18" s="48" t="s">
        <v>42</v>
      </c>
      <c r="AD18" s="1"/>
    </row>
    <row r="19" spans="1:30" x14ac:dyDescent="0.2">
      <c r="A19" s="65" t="s">
        <v>80</v>
      </c>
      <c r="B19" s="24" t="s">
        <v>34</v>
      </c>
      <c r="C19" s="15">
        <f t="shared" si="10"/>
        <v>8</v>
      </c>
      <c r="D19" s="16">
        <f t="shared" si="11"/>
        <v>4</v>
      </c>
      <c r="E19" s="16" t="str">
        <f t="shared" si="12"/>
        <v/>
      </c>
      <c r="F19" s="16">
        <f t="shared" si="13"/>
        <v>4</v>
      </c>
      <c r="G19" s="175" t="str">
        <f t="shared" si="14"/>
        <v/>
      </c>
      <c r="H19" s="17"/>
      <c r="I19" s="16"/>
      <c r="J19" s="19"/>
      <c r="K19" s="47"/>
      <c r="L19" s="116"/>
      <c r="M19" s="26">
        <v>2</v>
      </c>
      <c r="N19" s="27" t="s">
        <v>11</v>
      </c>
      <c r="O19" s="25"/>
      <c r="P19" s="28"/>
      <c r="Q19" s="27"/>
      <c r="R19" s="29"/>
      <c r="S19" s="181"/>
      <c r="T19" s="30"/>
      <c r="U19" s="47"/>
      <c r="V19" s="47">
        <v>1</v>
      </c>
      <c r="W19" s="27">
        <v>2</v>
      </c>
      <c r="X19" s="25"/>
      <c r="Y19" s="25">
        <v>4</v>
      </c>
      <c r="Z19" s="29" t="s">
        <v>10</v>
      </c>
      <c r="AA19" s="181"/>
      <c r="AB19" s="30"/>
      <c r="AC19" s="48" t="s">
        <v>42</v>
      </c>
      <c r="AD19" s="1"/>
    </row>
    <row r="20" spans="1:30" ht="26.25" thickBot="1" x14ac:dyDescent="0.25">
      <c r="A20" s="49" t="s">
        <v>50</v>
      </c>
      <c r="B20" s="114" t="s">
        <v>146</v>
      </c>
      <c r="C20" s="33"/>
      <c r="D20" s="34"/>
      <c r="E20" s="34" t="str">
        <f>IF(SUM(I20,O20,X20) &lt;&gt; 0,SUM(I20,O20,X20),"")</f>
        <v/>
      </c>
      <c r="F20" s="34"/>
      <c r="G20" s="176"/>
      <c r="H20" s="35"/>
      <c r="I20" s="34"/>
      <c r="J20" s="37"/>
      <c r="K20" s="50"/>
      <c r="L20" s="117"/>
      <c r="M20" s="35"/>
      <c r="N20" s="36"/>
      <c r="O20" s="34"/>
      <c r="P20" s="37"/>
      <c r="Q20" s="36"/>
      <c r="R20" s="38"/>
      <c r="S20" s="183"/>
      <c r="T20" s="39"/>
      <c r="U20" s="50"/>
      <c r="V20" s="50"/>
      <c r="W20" s="36"/>
      <c r="X20" s="34"/>
      <c r="Y20" s="34"/>
      <c r="Z20" s="38" t="s">
        <v>41</v>
      </c>
      <c r="AA20" s="183"/>
      <c r="AB20" s="39"/>
      <c r="AC20" s="51" t="s">
        <v>42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3" t="s">
        <v>24</v>
      </c>
      <c r="B22" s="11"/>
      <c r="C22" s="11"/>
      <c r="D22" s="11"/>
      <c r="E22" s="41" t="s">
        <v>138</v>
      </c>
      <c r="F22" s="41"/>
      <c r="G22" s="41"/>
      <c r="H22" s="11"/>
      <c r="I22" s="11"/>
      <c r="J22" s="11"/>
      <c r="K22" s="11"/>
      <c r="L22" s="11"/>
      <c r="M22" s="11"/>
      <c r="N22" s="11"/>
      <c r="O22" s="11"/>
      <c r="P22" s="11"/>
      <c r="Q22" s="42" t="s">
        <v>139</v>
      </c>
      <c r="R22" s="11"/>
      <c r="S22" s="11"/>
      <c r="T22" s="43"/>
      <c r="U22" s="43"/>
      <c r="V22" s="11"/>
      <c r="W22" s="11"/>
      <c r="X22" s="11"/>
      <c r="Y22" s="11" t="s">
        <v>140</v>
      </c>
      <c r="Z22" s="11"/>
      <c r="AA22" s="11"/>
      <c r="AB22" s="11"/>
      <c r="AC22" s="11"/>
      <c r="AD22" s="1"/>
    </row>
  </sheetData>
  <mergeCells count="13">
    <mergeCell ref="A7:A8"/>
    <mergeCell ref="X1:AB1"/>
    <mergeCell ref="A4:B4"/>
    <mergeCell ref="D4:E4"/>
    <mergeCell ref="H6:K6"/>
    <mergeCell ref="M6:W6"/>
    <mergeCell ref="B7:B8"/>
    <mergeCell ref="C7:G7"/>
    <mergeCell ref="Z6:AD6"/>
    <mergeCell ref="H7:J7"/>
    <mergeCell ref="K7:T7"/>
    <mergeCell ref="U7:AB7"/>
    <mergeCell ref="AC7:AC8"/>
  </mergeCells>
  <pageMargins left="0.7" right="0.7" top="0.75" bottom="0.75" header="0.3" footer="0.3"/>
  <pageSetup paperSize="9"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18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7.5703125" style="10" customWidth="1"/>
    <col min="2" max="2" width="10.28515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16384" width="9.140625" style="10"/>
  </cols>
  <sheetData>
    <row r="1" spans="1:31" s="118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31" s="118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31" s="118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31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40"/>
    </row>
    <row r="5" spans="1:31" x14ac:dyDescent="0.2">
      <c r="A5" s="11"/>
      <c r="B5" s="11"/>
      <c r="C5" s="11"/>
      <c r="D5" s="12" t="s">
        <v>111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</row>
    <row r="6" spans="1:31" ht="13.5" thickBot="1" x14ac:dyDescent="0.25">
      <c r="A6" s="11"/>
      <c r="B6" s="11"/>
      <c r="C6" s="11"/>
      <c r="D6" s="11"/>
      <c r="E6" s="11"/>
      <c r="F6" s="11"/>
      <c r="G6" s="11"/>
      <c r="H6" s="325" t="s">
        <v>84</v>
      </c>
      <c r="I6" s="325"/>
      <c r="J6" s="325"/>
      <c r="K6" s="325"/>
      <c r="L6" s="325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11"/>
      <c r="Z6" s="310" t="s">
        <v>166</v>
      </c>
      <c r="AA6" s="310"/>
      <c r="AB6" s="310"/>
      <c r="AC6" s="310"/>
      <c r="AD6" s="310"/>
      <c r="AE6" s="40"/>
    </row>
    <row r="7" spans="1:31" ht="43.5" customHeight="1" thickBot="1" x14ac:dyDescent="0.25">
      <c r="A7" s="320" t="s">
        <v>6</v>
      </c>
      <c r="B7" s="320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</row>
    <row r="8" spans="1:31" ht="70.5" thickBot="1" x14ac:dyDescent="0.25">
      <c r="A8" s="321"/>
      <c r="B8" s="321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108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</row>
    <row r="9" spans="1:31" ht="24" x14ac:dyDescent="0.2">
      <c r="A9" s="172" t="s">
        <v>159</v>
      </c>
      <c r="B9" s="163">
        <v>340</v>
      </c>
      <c r="C9" s="121" t="str">
        <f t="shared" ref="C9" si="0">IF(SUM(D9,E9,F9,G9) &lt;&gt; 0,SUM(D9,E9,F9,G9),"")</f>
        <v/>
      </c>
      <c r="D9" s="122" t="str">
        <f t="shared" ref="D9" si="1">IF(SUM(H9,M9,W9) &lt;&gt; 0,SUM(H9,M9,W9),"")</f>
        <v/>
      </c>
      <c r="E9" s="122" t="str">
        <f t="shared" ref="E9" si="2">IF(SUM(I9,O9,X9) &lt;&gt; 0,SUM(I9,O9,X9),"")</f>
        <v/>
      </c>
      <c r="F9" s="122" t="str">
        <f t="shared" ref="F9" si="3">IF(SUM(J9,P9,Y9) &lt;&gt; 0,SUM(J9,P9,Y9),"")</f>
        <v/>
      </c>
      <c r="G9" s="177" t="str">
        <f t="shared" ref="G9" si="4">IF(SUM(S9,AA9) &lt;&gt; 0,SUM(AA9,S9),"")</f>
        <v/>
      </c>
      <c r="H9" s="166"/>
      <c r="I9" s="164"/>
      <c r="J9" s="165"/>
      <c r="K9" s="167"/>
      <c r="L9" s="167"/>
      <c r="M9" s="168"/>
      <c r="N9" s="169"/>
      <c r="O9" s="164"/>
      <c r="P9" s="165"/>
      <c r="Q9" s="169"/>
      <c r="R9" s="131" t="s">
        <v>10</v>
      </c>
      <c r="S9" s="185"/>
      <c r="T9" s="170"/>
      <c r="U9" s="171"/>
      <c r="V9" s="167"/>
      <c r="W9" s="169"/>
      <c r="X9" s="164"/>
      <c r="Y9" s="164"/>
      <c r="Z9" s="164"/>
      <c r="AA9" s="165"/>
      <c r="AB9" s="170"/>
      <c r="AC9" s="162" t="s">
        <v>59</v>
      </c>
      <c r="AD9" s="1"/>
      <c r="AE9" s="40"/>
    </row>
    <row r="10" spans="1:31" s="138" customFormat="1" ht="25.5" x14ac:dyDescent="0.2">
      <c r="A10" s="65" t="s">
        <v>157</v>
      </c>
      <c r="B10" s="120" t="s">
        <v>30</v>
      </c>
      <c r="C10" s="121">
        <f t="shared" ref="C10" si="5">IF(SUM(D10,E10,F10,G10) &lt;&gt; 0,SUM(D10,E10,F10,G10),"")</f>
        <v>12</v>
      </c>
      <c r="D10" s="122">
        <f t="shared" ref="D10" si="6">IF(SUM(H10,M10,W10) &lt;&gt; 0,SUM(H10,M10,W10),"")</f>
        <v>6</v>
      </c>
      <c r="E10" s="122" t="str">
        <f t="shared" ref="E10:F10" si="7">IF(SUM(I10,O10,X10) &lt;&gt; 0,SUM(I10,O10,X10),"")</f>
        <v/>
      </c>
      <c r="F10" s="122">
        <f t="shared" si="7"/>
        <v>4</v>
      </c>
      <c r="G10" s="177">
        <f t="shared" ref="G10" si="8">IF(SUM(S10,AA10) &lt;&gt; 0,SUM(AA10,S10),"")</f>
        <v>2</v>
      </c>
      <c r="H10" s="123">
        <v>2</v>
      </c>
      <c r="I10" s="122"/>
      <c r="J10" s="124"/>
      <c r="K10" s="139">
        <v>1</v>
      </c>
      <c r="L10" s="126"/>
      <c r="M10" s="127">
        <v>4</v>
      </c>
      <c r="N10" s="128"/>
      <c r="O10" s="129"/>
      <c r="P10" s="130">
        <v>4</v>
      </c>
      <c r="Q10" s="128"/>
      <c r="R10" s="131"/>
      <c r="S10" s="294">
        <v>2</v>
      </c>
      <c r="T10" s="132" t="s">
        <v>12</v>
      </c>
      <c r="U10" s="133"/>
      <c r="V10" s="126"/>
      <c r="W10" s="128"/>
      <c r="X10" s="129"/>
      <c r="Y10" s="129"/>
      <c r="Z10" s="134"/>
      <c r="AA10" s="189"/>
      <c r="AB10" s="135"/>
      <c r="AC10" s="136" t="s">
        <v>53</v>
      </c>
      <c r="AD10" s="137"/>
    </row>
    <row r="11" spans="1:31" s="138" customFormat="1" ht="25.5" x14ac:dyDescent="0.2">
      <c r="A11" s="154" t="s">
        <v>112</v>
      </c>
      <c r="B11" s="155" t="s">
        <v>37</v>
      </c>
      <c r="C11" s="121">
        <f t="shared" ref="C11:C15" si="9">IF(SUM(D11,E11,F11,G11) &lt;&gt; 0,SUM(D11,E11,F11,G11),"")</f>
        <v>18</v>
      </c>
      <c r="D11" s="122">
        <f t="shared" ref="D11:D15" si="10">IF(SUM(H11,M11,W11) &lt;&gt; 0,SUM(H11,M11,W11),"")</f>
        <v>6</v>
      </c>
      <c r="E11" s="122" t="str">
        <f t="shared" ref="E11:E15" si="11">IF(SUM(I11,O11,X11) &lt;&gt; 0,SUM(I11,O11,X11),"")</f>
        <v/>
      </c>
      <c r="F11" s="122">
        <f t="shared" ref="F11:F15" si="12">IF(SUM(J11,P11,Y11) &lt;&gt; 0,SUM(J11,P11,Y11),"")</f>
        <v>10</v>
      </c>
      <c r="G11" s="177">
        <f t="shared" ref="G11:G15" si="13">IF(SUM(S11,AA11) &lt;&gt; 0,SUM(AA11,S11),"")</f>
        <v>2</v>
      </c>
      <c r="H11" s="123"/>
      <c r="I11" s="122"/>
      <c r="J11" s="124"/>
      <c r="K11" s="125"/>
      <c r="L11" s="156"/>
      <c r="M11" s="123">
        <v>2</v>
      </c>
      <c r="N11" s="157" t="s">
        <v>11</v>
      </c>
      <c r="O11" s="122"/>
      <c r="P11" s="124"/>
      <c r="Q11" s="157"/>
      <c r="R11" s="158"/>
      <c r="S11" s="295"/>
      <c r="T11" s="159"/>
      <c r="U11" s="160"/>
      <c r="V11" s="156" t="s">
        <v>60</v>
      </c>
      <c r="W11" s="157">
        <v>4</v>
      </c>
      <c r="X11" s="122"/>
      <c r="Y11" s="122">
        <v>10</v>
      </c>
      <c r="Z11" s="161" t="s">
        <v>60</v>
      </c>
      <c r="AA11" s="129">
        <v>2</v>
      </c>
      <c r="AB11" s="296" t="s">
        <v>12</v>
      </c>
      <c r="AC11" s="125" t="s">
        <v>53</v>
      </c>
      <c r="AD11" s="137"/>
    </row>
    <row r="12" spans="1:31" s="138" customFormat="1" x14ac:dyDescent="0.2">
      <c r="A12" s="119" t="s">
        <v>86</v>
      </c>
      <c r="B12" s="155" t="s">
        <v>37</v>
      </c>
      <c r="C12" s="121">
        <f t="shared" si="9"/>
        <v>16</v>
      </c>
      <c r="D12" s="122">
        <f t="shared" si="10"/>
        <v>6</v>
      </c>
      <c r="E12" s="122" t="str">
        <f t="shared" si="11"/>
        <v/>
      </c>
      <c r="F12" s="122">
        <f t="shared" si="12"/>
        <v>8</v>
      </c>
      <c r="G12" s="177">
        <f t="shared" si="13"/>
        <v>2</v>
      </c>
      <c r="H12" s="123">
        <v>2</v>
      </c>
      <c r="I12" s="122"/>
      <c r="J12" s="124"/>
      <c r="K12" s="125"/>
      <c r="L12" s="126" t="s">
        <v>13</v>
      </c>
      <c r="M12" s="127">
        <v>4</v>
      </c>
      <c r="N12" s="128"/>
      <c r="O12" s="129"/>
      <c r="P12" s="130">
        <v>8</v>
      </c>
      <c r="Q12" s="128"/>
      <c r="R12" s="131" t="s">
        <v>13</v>
      </c>
      <c r="S12" s="294">
        <v>2</v>
      </c>
      <c r="T12" s="132" t="s">
        <v>12</v>
      </c>
      <c r="U12" s="133"/>
      <c r="V12" s="126"/>
      <c r="W12" s="128"/>
      <c r="X12" s="129"/>
      <c r="Y12" s="129"/>
      <c r="Z12" s="134"/>
      <c r="AA12" s="129"/>
      <c r="AB12" s="297"/>
      <c r="AC12" s="136" t="s">
        <v>53</v>
      </c>
      <c r="AD12" s="137"/>
    </row>
    <row r="13" spans="1:31" s="138" customFormat="1" x14ac:dyDescent="0.2">
      <c r="A13" s="119" t="s">
        <v>160</v>
      </c>
      <c r="B13" s="120" t="s">
        <v>47</v>
      </c>
      <c r="C13" s="121">
        <f t="shared" si="9"/>
        <v>16</v>
      </c>
      <c r="D13" s="122">
        <f t="shared" si="10"/>
        <v>8</v>
      </c>
      <c r="E13" s="122" t="str">
        <f t="shared" si="11"/>
        <v/>
      </c>
      <c r="F13" s="122">
        <f t="shared" si="12"/>
        <v>6</v>
      </c>
      <c r="G13" s="177">
        <f t="shared" si="13"/>
        <v>2</v>
      </c>
      <c r="H13" s="123"/>
      <c r="I13" s="122"/>
      <c r="J13" s="124"/>
      <c r="K13" s="125"/>
      <c r="L13" s="126"/>
      <c r="M13" s="127">
        <v>2</v>
      </c>
      <c r="N13" s="128" t="s">
        <v>11</v>
      </c>
      <c r="O13" s="129"/>
      <c r="P13" s="130"/>
      <c r="Q13" s="128"/>
      <c r="R13" s="131"/>
      <c r="S13" s="294"/>
      <c r="T13" s="132"/>
      <c r="U13" s="133"/>
      <c r="V13" s="126" t="s">
        <v>13</v>
      </c>
      <c r="W13" s="128">
        <v>6</v>
      </c>
      <c r="X13" s="129"/>
      <c r="Y13" s="129">
        <v>6</v>
      </c>
      <c r="Z13" s="134" t="s">
        <v>13</v>
      </c>
      <c r="AA13" s="298">
        <v>2</v>
      </c>
      <c r="AB13" s="140" t="s">
        <v>12</v>
      </c>
      <c r="AC13" s="136" t="s">
        <v>22</v>
      </c>
      <c r="AD13" s="137"/>
    </row>
    <row r="14" spans="1:31" s="138" customFormat="1" x14ac:dyDescent="0.2">
      <c r="A14" s="119" t="s">
        <v>113</v>
      </c>
      <c r="B14" s="120" t="s">
        <v>47</v>
      </c>
      <c r="C14" s="121">
        <f t="shared" si="9"/>
        <v>12</v>
      </c>
      <c r="D14" s="122">
        <f t="shared" si="10"/>
        <v>4</v>
      </c>
      <c r="E14" s="122" t="str">
        <f t="shared" si="11"/>
        <v/>
      </c>
      <c r="F14" s="122">
        <f t="shared" si="12"/>
        <v>6</v>
      </c>
      <c r="G14" s="177">
        <f t="shared" si="13"/>
        <v>2</v>
      </c>
      <c r="H14" s="123"/>
      <c r="I14" s="122"/>
      <c r="J14" s="124"/>
      <c r="K14" s="126"/>
      <c r="L14" s="126"/>
      <c r="M14" s="127">
        <v>2</v>
      </c>
      <c r="N14" s="128" t="s">
        <v>11</v>
      </c>
      <c r="O14" s="129"/>
      <c r="P14" s="130"/>
      <c r="Q14" s="128"/>
      <c r="R14" s="131"/>
      <c r="S14" s="294"/>
      <c r="T14" s="132"/>
      <c r="U14" s="141">
        <v>1</v>
      </c>
      <c r="V14" s="126"/>
      <c r="W14" s="128">
        <v>2</v>
      </c>
      <c r="X14" s="129"/>
      <c r="Y14" s="129">
        <v>6</v>
      </c>
      <c r="Z14" s="131"/>
      <c r="AA14" s="299">
        <v>2</v>
      </c>
      <c r="AB14" s="133" t="s">
        <v>12</v>
      </c>
      <c r="AC14" s="136" t="s">
        <v>53</v>
      </c>
      <c r="AD14" s="137"/>
    </row>
    <row r="15" spans="1:31" s="138" customFormat="1" x14ac:dyDescent="0.2">
      <c r="A15" s="119" t="s">
        <v>85</v>
      </c>
      <c r="B15" s="155" t="s">
        <v>37</v>
      </c>
      <c r="C15" s="121">
        <f t="shared" si="9"/>
        <v>18</v>
      </c>
      <c r="D15" s="122">
        <f t="shared" si="10"/>
        <v>6</v>
      </c>
      <c r="E15" s="122" t="str">
        <f t="shared" si="11"/>
        <v/>
      </c>
      <c r="F15" s="122">
        <f t="shared" si="12"/>
        <v>10</v>
      </c>
      <c r="G15" s="177">
        <f t="shared" si="13"/>
        <v>2</v>
      </c>
      <c r="H15" s="123">
        <v>2</v>
      </c>
      <c r="I15" s="122"/>
      <c r="J15" s="124"/>
      <c r="K15" s="125"/>
      <c r="L15" s="126" t="s">
        <v>60</v>
      </c>
      <c r="M15" s="127">
        <v>4</v>
      </c>
      <c r="N15" s="128"/>
      <c r="O15" s="129"/>
      <c r="P15" s="130">
        <v>10</v>
      </c>
      <c r="Q15" s="128"/>
      <c r="R15" s="131" t="s">
        <v>60</v>
      </c>
      <c r="S15" s="294">
        <v>2</v>
      </c>
      <c r="T15" s="132" t="s">
        <v>12</v>
      </c>
      <c r="U15" s="133"/>
      <c r="V15" s="126"/>
      <c r="W15" s="128"/>
      <c r="X15" s="129"/>
      <c r="Y15" s="129"/>
      <c r="Z15" s="134"/>
      <c r="AA15" s="189"/>
      <c r="AB15" s="135"/>
      <c r="AC15" s="136" t="s">
        <v>53</v>
      </c>
      <c r="AD15" s="137"/>
    </row>
    <row r="16" spans="1:31" s="138" customFormat="1" ht="28.5" customHeight="1" thickBot="1" x14ac:dyDescent="0.25">
      <c r="A16" s="142" t="s">
        <v>90</v>
      </c>
      <c r="B16" s="143" t="s">
        <v>146</v>
      </c>
      <c r="C16" s="144"/>
      <c r="D16" s="145"/>
      <c r="E16" s="145" t="str">
        <f>IF(SUM(I16,O16,X16) &lt;&gt; 0,SUM(I16,O16,X16),"")</f>
        <v/>
      </c>
      <c r="F16" s="145"/>
      <c r="G16" s="178"/>
      <c r="H16" s="146"/>
      <c r="I16" s="145"/>
      <c r="J16" s="147"/>
      <c r="K16" s="148"/>
      <c r="L16" s="149"/>
      <c r="M16" s="146"/>
      <c r="N16" s="150"/>
      <c r="O16" s="145"/>
      <c r="P16" s="147"/>
      <c r="Q16" s="150"/>
      <c r="R16" s="151"/>
      <c r="S16" s="186"/>
      <c r="T16" s="152"/>
      <c r="U16" s="153"/>
      <c r="V16" s="149"/>
      <c r="W16" s="150"/>
      <c r="X16" s="145"/>
      <c r="Y16" s="145"/>
      <c r="Z16" s="151" t="s">
        <v>41</v>
      </c>
      <c r="AA16" s="186"/>
      <c r="AB16" s="152"/>
      <c r="AC16" s="148" t="s">
        <v>53</v>
      </c>
      <c r="AD16" s="137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customFormat="1" x14ac:dyDescent="0.2">
      <c r="A18" s="43" t="s">
        <v>24</v>
      </c>
      <c r="B18" s="11"/>
      <c r="C18" s="11"/>
      <c r="D18" s="11"/>
      <c r="E18" s="41" t="s">
        <v>138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139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140</v>
      </c>
      <c r="AC18" s="11"/>
      <c r="AD18" s="11"/>
      <c r="AE18" s="11"/>
    </row>
  </sheetData>
  <mergeCells count="13">
    <mergeCell ref="A4:B4"/>
    <mergeCell ref="D4:E4"/>
    <mergeCell ref="A7:A8"/>
    <mergeCell ref="B7:B8"/>
    <mergeCell ref="H7:J7"/>
    <mergeCell ref="C7:G7"/>
    <mergeCell ref="AC7:AC8"/>
    <mergeCell ref="X1:AB1"/>
    <mergeCell ref="H6:L6"/>
    <mergeCell ref="M6:X6"/>
    <mergeCell ref="K7:T7"/>
    <mergeCell ref="U7:AB7"/>
    <mergeCell ref="Z6:AD6"/>
  </mergeCells>
  <pageMargins left="0.7" right="0.7" top="0.75" bottom="0.75" header="0.3" footer="0.3"/>
  <pageSetup paperSize="9" scale="75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T18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109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2" t="s">
        <v>84</v>
      </c>
      <c r="I6" s="322"/>
      <c r="J6" s="322"/>
      <c r="K6" s="322"/>
      <c r="L6" s="322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15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16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300" t="s">
        <v>159</v>
      </c>
      <c r="B9" s="301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75" t="str">
        <f t="shared" ref="G9" si="4">IF(SUM(S9,AA9) &lt;&gt; 0,SUM(AA9,S9),"")</f>
        <v/>
      </c>
      <c r="H9" s="166"/>
      <c r="I9" s="164"/>
      <c r="J9" s="165"/>
      <c r="K9" s="167"/>
      <c r="L9" s="167"/>
      <c r="M9" s="168"/>
      <c r="N9" s="169"/>
      <c r="O9" s="164"/>
      <c r="P9" s="165"/>
      <c r="Q9" s="169"/>
      <c r="R9" s="131" t="s">
        <v>10</v>
      </c>
      <c r="S9" s="185"/>
      <c r="T9" s="170"/>
      <c r="U9" s="171"/>
      <c r="V9" s="167"/>
      <c r="W9" s="169"/>
      <c r="X9" s="164"/>
      <c r="Y9" s="164"/>
      <c r="Z9" s="164"/>
      <c r="AA9" s="165"/>
      <c r="AB9" s="170"/>
      <c r="AC9" s="162" t="s">
        <v>59</v>
      </c>
      <c r="AD9" s="1"/>
      <c r="AE9" s="40"/>
    </row>
    <row r="10" spans="1:46" x14ac:dyDescent="0.2">
      <c r="A10" s="65" t="s">
        <v>92</v>
      </c>
      <c r="B10" s="24" t="s">
        <v>37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6</v>
      </c>
      <c r="G10" s="175">
        <f t="shared" ref="G10" si="8">IF(SUM(S10,AA10) &lt;&gt; 0,SUM(AA10,S10),"")</f>
        <v>2</v>
      </c>
      <c r="H10" s="17">
        <v>2</v>
      </c>
      <c r="I10" s="16"/>
      <c r="J10" s="19"/>
      <c r="K10" s="109"/>
      <c r="L10" s="47" t="s">
        <v>13</v>
      </c>
      <c r="M10" s="26">
        <v>4</v>
      </c>
      <c r="N10" s="27"/>
      <c r="O10" s="25"/>
      <c r="P10" s="28">
        <v>6</v>
      </c>
      <c r="Q10" s="27"/>
      <c r="R10" s="31" t="s">
        <v>13</v>
      </c>
      <c r="S10" s="28">
        <v>2</v>
      </c>
      <c r="T10" s="22" t="s">
        <v>12</v>
      </c>
      <c r="U10" s="77"/>
      <c r="V10" s="47"/>
      <c r="W10" s="27"/>
      <c r="X10" s="25"/>
      <c r="Y10" s="25"/>
      <c r="Z10" s="31"/>
      <c r="AA10" s="182"/>
      <c r="AB10" s="22"/>
      <c r="AC10" s="48" t="s">
        <v>61</v>
      </c>
      <c r="AD10" s="1"/>
    </row>
    <row r="11" spans="1:46" ht="25.5" x14ac:dyDescent="0.2">
      <c r="A11" s="65" t="s">
        <v>93</v>
      </c>
      <c r="B11" s="24" t="s">
        <v>116</v>
      </c>
      <c r="C11" s="15">
        <f t="shared" ref="C11:C15" si="9">IF(SUM(D11,E11,F11,G11) &lt;&gt; 0,SUM(D11,E11,F11,G11),"")</f>
        <v>20</v>
      </c>
      <c r="D11" s="16">
        <f t="shared" ref="D11:D15" si="10">IF(SUM(H11,M11,W11) &lt;&gt; 0,SUM(H11,M11,W11),"")</f>
        <v>10</v>
      </c>
      <c r="E11" s="16" t="str">
        <f t="shared" ref="E11:E15" si="11">IF(SUM(I11,O11,X11) &lt;&gt; 0,SUM(I11,O11,X11),"")</f>
        <v/>
      </c>
      <c r="F11" s="16">
        <f t="shared" ref="F11:F15" si="12">IF(SUM(J11,P11,Y11) &lt;&gt; 0,SUM(J11,P11,Y11),"")</f>
        <v>8</v>
      </c>
      <c r="G11" s="175">
        <f t="shared" ref="G11:G15" si="13">IF(SUM(S11,AA11) &lt;&gt; 0,SUM(AA11,S11),"")</f>
        <v>2</v>
      </c>
      <c r="H11" s="17">
        <v>2</v>
      </c>
      <c r="I11" s="16"/>
      <c r="J11" s="19"/>
      <c r="K11" s="47"/>
      <c r="L11" s="47"/>
      <c r="M11" s="26">
        <v>4</v>
      </c>
      <c r="N11" s="27"/>
      <c r="O11" s="25"/>
      <c r="P11" s="28">
        <v>4</v>
      </c>
      <c r="Q11" s="27"/>
      <c r="R11" s="29" t="s">
        <v>10</v>
      </c>
      <c r="S11" s="286"/>
      <c r="T11" s="30"/>
      <c r="U11" s="74"/>
      <c r="V11" s="47" t="s">
        <v>13</v>
      </c>
      <c r="W11" s="27">
        <v>4</v>
      </c>
      <c r="X11" s="25"/>
      <c r="Y11" s="25">
        <v>4</v>
      </c>
      <c r="Z11" s="31" t="s">
        <v>13</v>
      </c>
      <c r="AA11" s="28">
        <v>2</v>
      </c>
      <c r="AB11" s="22" t="s">
        <v>12</v>
      </c>
      <c r="AC11" s="48" t="s">
        <v>61</v>
      </c>
      <c r="AD11" s="1"/>
    </row>
    <row r="12" spans="1:46" x14ac:dyDescent="0.2">
      <c r="A12" s="65" t="s">
        <v>94</v>
      </c>
      <c r="B12" s="24" t="s">
        <v>116</v>
      </c>
      <c r="C12" s="15">
        <f t="shared" si="9"/>
        <v>24</v>
      </c>
      <c r="D12" s="16">
        <f t="shared" si="10"/>
        <v>12</v>
      </c>
      <c r="E12" s="16" t="str">
        <f t="shared" si="11"/>
        <v/>
      </c>
      <c r="F12" s="16">
        <f t="shared" si="12"/>
        <v>10</v>
      </c>
      <c r="G12" s="175">
        <f t="shared" si="13"/>
        <v>2</v>
      </c>
      <c r="H12" s="17">
        <v>2</v>
      </c>
      <c r="I12" s="16"/>
      <c r="J12" s="19"/>
      <c r="K12" s="47"/>
      <c r="L12" s="47"/>
      <c r="M12" s="26">
        <v>4</v>
      </c>
      <c r="N12" s="27"/>
      <c r="O12" s="25"/>
      <c r="P12" s="28">
        <v>4</v>
      </c>
      <c r="Q12" s="27"/>
      <c r="R12" s="29" t="s">
        <v>10</v>
      </c>
      <c r="S12" s="286"/>
      <c r="T12" s="30"/>
      <c r="U12" s="74"/>
      <c r="V12" s="47" t="s">
        <v>13</v>
      </c>
      <c r="W12" s="27">
        <v>6</v>
      </c>
      <c r="X12" s="25"/>
      <c r="Y12" s="25">
        <v>6</v>
      </c>
      <c r="Z12" s="31" t="s">
        <v>13</v>
      </c>
      <c r="AA12" s="28">
        <v>2</v>
      </c>
      <c r="AB12" s="22" t="s">
        <v>12</v>
      </c>
      <c r="AC12" s="48" t="s">
        <v>61</v>
      </c>
      <c r="AD12" s="1"/>
    </row>
    <row r="13" spans="1:46" x14ac:dyDescent="0.2">
      <c r="A13" s="65" t="s">
        <v>96</v>
      </c>
      <c r="B13" s="24" t="s">
        <v>30</v>
      </c>
      <c r="C13" s="15">
        <f t="shared" si="9"/>
        <v>8</v>
      </c>
      <c r="D13" s="16">
        <f t="shared" si="10"/>
        <v>4</v>
      </c>
      <c r="E13" s="16" t="str">
        <f t="shared" si="11"/>
        <v/>
      </c>
      <c r="F13" s="16">
        <f t="shared" si="12"/>
        <v>2</v>
      </c>
      <c r="G13" s="175">
        <f t="shared" si="13"/>
        <v>2</v>
      </c>
      <c r="H13" s="17"/>
      <c r="I13" s="16"/>
      <c r="J13" s="19"/>
      <c r="K13" s="47"/>
      <c r="L13" s="47"/>
      <c r="M13" s="26">
        <v>2</v>
      </c>
      <c r="N13" s="27" t="s">
        <v>11</v>
      </c>
      <c r="O13" s="25"/>
      <c r="P13" s="28"/>
      <c r="Q13" s="27"/>
      <c r="R13" s="29"/>
      <c r="S13" s="286"/>
      <c r="T13" s="30"/>
      <c r="U13" s="74"/>
      <c r="V13" s="47">
        <v>1</v>
      </c>
      <c r="W13" s="27">
        <v>2</v>
      </c>
      <c r="X13" s="25"/>
      <c r="Y13" s="25">
        <v>2</v>
      </c>
      <c r="Z13" s="31"/>
      <c r="AA13" s="28">
        <v>2</v>
      </c>
      <c r="AB13" s="22" t="s">
        <v>12</v>
      </c>
      <c r="AC13" s="48" t="s">
        <v>61</v>
      </c>
      <c r="AD13" s="1"/>
    </row>
    <row r="14" spans="1:46" x14ac:dyDescent="0.2">
      <c r="A14" s="65" t="s">
        <v>97</v>
      </c>
      <c r="B14" s="24" t="s">
        <v>37</v>
      </c>
      <c r="C14" s="15">
        <f t="shared" si="9"/>
        <v>14</v>
      </c>
      <c r="D14" s="16">
        <f t="shared" si="10"/>
        <v>6</v>
      </c>
      <c r="E14" s="16" t="str">
        <f t="shared" si="11"/>
        <v/>
      </c>
      <c r="F14" s="16">
        <f t="shared" si="12"/>
        <v>6</v>
      </c>
      <c r="G14" s="175">
        <f t="shared" si="13"/>
        <v>2</v>
      </c>
      <c r="H14" s="17">
        <v>2</v>
      </c>
      <c r="I14" s="16"/>
      <c r="J14" s="19"/>
      <c r="K14" s="47"/>
      <c r="L14" s="47" t="s">
        <v>13</v>
      </c>
      <c r="M14" s="26">
        <v>4</v>
      </c>
      <c r="N14" s="27"/>
      <c r="O14" s="25"/>
      <c r="P14" s="28">
        <v>6</v>
      </c>
      <c r="Q14" s="27"/>
      <c r="R14" s="29" t="s">
        <v>13</v>
      </c>
      <c r="S14" s="286">
        <v>2</v>
      </c>
      <c r="T14" s="30" t="s">
        <v>12</v>
      </c>
      <c r="U14" s="74"/>
      <c r="V14" s="47"/>
      <c r="W14" s="27"/>
      <c r="X14" s="25"/>
      <c r="Y14" s="25"/>
      <c r="Z14" s="29"/>
      <c r="AA14" s="181"/>
      <c r="AB14" s="30"/>
      <c r="AC14" s="48" t="s">
        <v>61</v>
      </c>
      <c r="AD14" s="1"/>
    </row>
    <row r="15" spans="1:46" x14ac:dyDescent="0.2">
      <c r="A15" s="65" t="s">
        <v>99</v>
      </c>
      <c r="B15" s="24" t="s">
        <v>30</v>
      </c>
      <c r="C15" s="15">
        <f t="shared" si="9"/>
        <v>12</v>
      </c>
      <c r="D15" s="16">
        <f t="shared" si="10"/>
        <v>6</v>
      </c>
      <c r="E15" s="16" t="str">
        <f t="shared" si="11"/>
        <v/>
      </c>
      <c r="F15" s="16">
        <f t="shared" si="12"/>
        <v>4</v>
      </c>
      <c r="G15" s="175">
        <f t="shared" si="13"/>
        <v>2</v>
      </c>
      <c r="H15" s="17">
        <v>2</v>
      </c>
      <c r="I15" s="16"/>
      <c r="J15" s="19"/>
      <c r="K15" s="72">
        <v>1</v>
      </c>
      <c r="L15" s="47"/>
      <c r="M15" s="26">
        <v>4</v>
      </c>
      <c r="N15" s="27"/>
      <c r="O15" s="25"/>
      <c r="P15" s="28">
        <v>4</v>
      </c>
      <c r="Q15" s="27"/>
      <c r="R15" s="31"/>
      <c r="S15" s="28">
        <v>2</v>
      </c>
      <c r="T15" s="22" t="s">
        <v>12</v>
      </c>
      <c r="U15" s="77"/>
      <c r="V15" s="47"/>
      <c r="W15" s="27"/>
      <c r="X15" s="25"/>
      <c r="Y15" s="25"/>
      <c r="Z15" s="31"/>
      <c r="AA15" s="182"/>
      <c r="AB15" s="22"/>
      <c r="AC15" s="48" t="s">
        <v>61</v>
      </c>
      <c r="AD15" s="1"/>
    </row>
    <row r="16" spans="1:46" ht="26.25" thickBot="1" x14ac:dyDescent="0.25">
      <c r="A16" s="49" t="s">
        <v>90</v>
      </c>
      <c r="B16" s="114" t="s">
        <v>146</v>
      </c>
      <c r="C16" s="33"/>
      <c r="D16" s="34"/>
      <c r="E16" s="34" t="str">
        <f>IF(SUM(I16,O16,X16) &lt;&gt; 0,SUM(I16,O16,X16),"")</f>
        <v/>
      </c>
      <c r="F16" s="34"/>
      <c r="G16" s="176"/>
      <c r="H16" s="35"/>
      <c r="I16" s="34"/>
      <c r="J16" s="37"/>
      <c r="K16" s="110"/>
      <c r="L16" s="50"/>
      <c r="M16" s="35"/>
      <c r="N16" s="36"/>
      <c r="O16" s="34"/>
      <c r="P16" s="37"/>
      <c r="Q16" s="36"/>
      <c r="R16" s="38"/>
      <c r="S16" s="183"/>
      <c r="T16" s="39"/>
      <c r="U16" s="96"/>
      <c r="V16" s="50"/>
      <c r="W16" s="36"/>
      <c r="X16" s="34"/>
      <c r="Y16" s="34"/>
      <c r="Z16" s="38" t="s">
        <v>41</v>
      </c>
      <c r="AA16" s="183"/>
      <c r="AB16" s="39"/>
      <c r="AC16" s="51" t="s">
        <v>61</v>
      </c>
      <c r="AD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2" customFormat="1" x14ac:dyDescent="0.2">
      <c r="A18" s="43" t="s">
        <v>24</v>
      </c>
      <c r="B18" s="11"/>
      <c r="C18" s="11"/>
      <c r="D18" s="11"/>
      <c r="E18" s="41" t="s">
        <v>138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139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140</v>
      </c>
      <c r="AC18" s="11"/>
      <c r="AD18" s="11"/>
      <c r="AE18" s="11"/>
      <c r="AF18" s="1"/>
    </row>
  </sheetData>
  <mergeCells count="13">
    <mergeCell ref="C7:G7"/>
    <mergeCell ref="Z6:AD6"/>
    <mergeCell ref="A4:B4"/>
    <mergeCell ref="D4:E4"/>
    <mergeCell ref="H6:L6"/>
    <mergeCell ref="A7:A8"/>
    <mergeCell ref="B7:B8"/>
    <mergeCell ref="H7:J7"/>
    <mergeCell ref="AC7:AC8"/>
    <mergeCell ref="M6:X6"/>
    <mergeCell ref="X1:AB1"/>
    <mergeCell ref="U7:AB7"/>
    <mergeCell ref="K7:T7"/>
  </mergeCells>
  <pageMargins left="0.7" right="0.7" top="0.75" bottom="0.75" header="0.3" footer="0.3"/>
  <pageSetup paperSize="9" scale="78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T19"/>
  <sheetViews>
    <sheetView zoomScale="118" zoomScaleNormal="118" workbookViewId="0">
      <selection activeCell="A18" sqref="A18:IV18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23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310" t="s">
        <v>8</v>
      </c>
      <c r="Y1" s="310"/>
      <c r="Z1" s="310"/>
      <c r="AA1" s="310"/>
      <c r="AB1" s="310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14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16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311" t="s">
        <v>25</v>
      </c>
      <c r="B4" s="311"/>
      <c r="C4" s="41"/>
      <c r="D4" s="312" t="s">
        <v>83</v>
      </c>
      <c r="E4" s="312"/>
      <c r="H4" s="12" t="s">
        <v>26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162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110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325" t="s">
        <v>84</v>
      </c>
      <c r="I6" s="325"/>
      <c r="J6" s="325"/>
      <c r="K6" s="325"/>
      <c r="L6" s="325"/>
      <c r="M6" s="323" t="s">
        <v>142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11"/>
      <c r="Y6" s="11"/>
      <c r="Z6" s="310" t="s">
        <v>166</v>
      </c>
      <c r="AA6" s="310"/>
      <c r="AB6" s="310"/>
      <c r="AC6" s="310"/>
      <c r="AD6" s="31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320" t="s">
        <v>6</v>
      </c>
      <c r="B7" s="320" t="s">
        <v>28</v>
      </c>
      <c r="C7" s="317" t="s">
        <v>15</v>
      </c>
      <c r="D7" s="318"/>
      <c r="E7" s="318"/>
      <c r="F7" s="318"/>
      <c r="G7" s="319"/>
      <c r="H7" s="317" t="s">
        <v>17</v>
      </c>
      <c r="I7" s="318"/>
      <c r="J7" s="319"/>
      <c r="K7" s="317" t="s">
        <v>18</v>
      </c>
      <c r="L7" s="318"/>
      <c r="M7" s="318"/>
      <c r="N7" s="318"/>
      <c r="O7" s="318"/>
      <c r="P7" s="318"/>
      <c r="Q7" s="318"/>
      <c r="R7" s="318"/>
      <c r="S7" s="318"/>
      <c r="T7" s="319"/>
      <c r="U7" s="317" t="s">
        <v>19</v>
      </c>
      <c r="V7" s="318"/>
      <c r="W7" s="318"/>
      <c r="X7" s="318"/>
      <c r="Y7" s="318"/>
      <c r="Z7" s="318"/>
      <c r="AA7" s="318"/>
      <c r="AB7" s="319"/>
      <c r="AC7" s="320" t="s">
        <v>20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321"/>
      <c r="B8" s="321"/>
      <c r="C8" s="2" t="s">
        <v>0</v>
      </c>
      <c r="D8" s="3" t="s">
        <v>1</v>
      </c>
      <c r="E8" s="3" t="s">
        <v>2</v>
      </c>
      <c r="F8" s="190" t="s">
        <v>3</v>
      </c>
      <c r="G8" s="46" t="s">
        <v>165</v>
      </c>
      <c r="H8" s="6" t="s">
        <v>1</v>
      </c>
      <c r="I8" s="3" t="s">
        <v>2</v>
      </c>
      <c r="J8" s="4" t="s">
        <v>3</v>
      </c>
      <c r="K8" s="44" t="s">
        <v>114</v>
      </c>
      <c r="L8" s="44" t="s">
        <v>115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165</v>
      </c>
      <c r="T8" s="4" t="s">
        <v>5</v>
      </c>
      <c r="U8" s="44" t="s">
        <v>114</v>
      </c>
      <c r="V8" s="44" t="s">
        <v>115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165</v>
      </c>
      <c r="AB8" s="4" t="s">
        <v>5</v>
      </c>
      <c r="AC8" s="321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3" t="s">
        <v>159</v>
      </c>
      <c r="B9" s="24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75" t="str">
        <f t="shared" ref="G9" si="4">IF(SUM(S9,AA9) &lt;&gt; 0,SUM(AA9,S9),"")</f>
        <v/>
      </c>
      <c r="H9" s="166"/>
      <c r="I9" s="164"/>
      <c r="J9" s="165"/>
      <c r="K9" s="167"/>
      <c r="L9" s="167"/>
      <c r="M9" s="168"/>
      <c r="N9" s="169"/>
      <c r="O9" s="164"/>
      <c r="P9" s="165"/>
      <c r="Q9" s="169"/>
      <c r="R9" s="174" t="s">
        <v>10</v>
      </c>
      <c r="S9" s="184"/>
      <c r="T9" s="170"/>
      <c r="U9" s="171"/>
      <c r="V9" s="167"/>
      <c r="W9" s="169"/>
      <c r="X9" s="164"/>
      <c r="Y9" s="164"/>
      <c r="Z9" s="164"/>
      <c r="AA9" s="165"/>
      <c r="AB9" s="170"/>
      <c r="AC9" s="162" t="s">
        <v>59</v>
      </c>
      <c r="AD9" s="1"/>
      <c r="AE9" s="40"/>
    </row>
    <row r="10" spans="1:46" x14ac:dyDescent="0.2">
      <c r="A10" s="115" t="s">
        <v>101</v>
      </c>
      <c r="B10" s="24" t="s">
        <v>37</v>
      </c>
      <c r="C10" s="15">
        <f t="shared" ref="C10" si="5">IF(SUM(D10,E10,F10,G10) &lt;&gt; 0,SUM(D10,E10,F10,G10),"")</f>
        <v>16</v>
      </c>
      <c r="D10" s="16">
        <f t="shared" ref="D10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8</v>
      </c>
      <c r="G10" s="175">
        <f t="shared" ref="G10" si="8">IF(SUM(S10,AA10) &lt;&gt; 0,SUM(AA10,S10),"")</f>
        <v>2</v>
      </c>
      <c r="H10" s="17"/>
      <c r="I10" s="16"/>
      <c r="J10" s="19"/>
      <c r="K10" s="109"/>
      <c r="L10" s="67"/>
      <c r="M10" s="17">
        <v>2</v>
      </c>
      <c r="N10" s="18" t="s">
        <v>11</v>
      </c>
      <c r="O10" s="16"/>
      <c r="P10" s="19"/>
      <c r="Q10" s="18"/>
      <c r="R10" s="68"/>
      <c r="S10" s="180"/>
      <c r="T10" s="69"/>
      <c r="U10" s="173"/>
      <c r="V10" s="67" t="s">
        <v>60</v>
      </c>
      <c r="W10" s="18">
        <v>4</v>
      </c>
      <c r="X10" s="16"/>
      <c r="Y10" s="16">
        <v>8</v>
      </c>
      <c r="Z10" s="20" t="s">
        <v>60</v>
      </c>
      <c r="AA10" s="25">
        <v>2</v>
      </c>
      <c r="AB10" s="104" t="s">
        <v>12</v>
      </c>
      <c r="AC10" s="70" t="s">
        <v>42</v>
      </c>
      <c r="AD10" s="1"/>
    </row>
    <row r="11" spans="1:46" ht="25.5" x14ac:dyDescent="0.2">
      <c r="A11" s="65" t="s">
        <v>102</v>
      </c>
      <c r="B11" s="24" t="s">
        <v>37</v>
      </c>
      <c r="C11" s="15">
        <f t="shared" ref="C11:C16" si="9">IF(SUM(D11,E11,F11,G11) &lt;&gt; 0,SUM(D11,E11,F11,G11),"")</f>
        <v>16</v>
      </c>
      <c r="D11" s="16">
        <f t="shared" ref="D11:D16" si="10">IF(SUM(H11,M11,W11) &lt;&gt; 0,SUM(H11,M11,W11),"")</f>
        <v>6</v>
      </c>
      <c r="E11" s="16" t="str">
        <f t="shared" ref="E11:E16" si="11">IF(SUM(I11,O11,X11) &lt;&gt; 0,SUM(I11,O11,X11),"")</f>
        <v/>
      </c>
      <c r="F11" s="16">
        <f t="shared" ref="F11:F16" si="12">IF(SUM(J11,P11,Y11) &lt;&gt; 0,SUM(J11,P11,Y11),"")</f>
        <v>8</v>
      </c>
      <c r="G11" s="175">
        <f t="shared" ref="G11:G16" si="13">IF(SUM(S11,AA11) &lt;&gt; 0,SUM(AA11,S11),"")</f>
        <v>2</v>
      </c>
      <c r="H11" s="17">
        <v>2</v>
      </c>
      <c r="I11" s="16"/>
      <c r="J11" s="19"/>
      <c r="K11" s="109"/>
      <c r="L11" s="47" t="s">
        <v>13</v>
      </c>
      <c r="M11" s="26">
        <v>4</v>
      </c>
      <c r="N11" s="27"/>
      <c r="O11" s="25"/>
      <c r="P11" s="28">
        <v>8</v>
      </c>
      <c r="Q11" s="27"/>
      <c r="R11" s="29" t="s">
        <v>13</v>
      </c>
      <c r="S11" s="286">
        <v>2</v>
      </c>
      <c r="T11" s="30" t="s">
        <v>12</v>
      </c>
      <c r="U11" s="105"/>
      <c r="V11" s="47"/>
      <c r="W11" s="27"/>
      <c r="X11" s="25"/>
      <c r="Y11" s="25"/>
      <c r="Z11" s="31"/>
      <c r="AA11" s="25"/>
      <c r="AB11" s="106"/>
      <c r="AC11" s="48" t="s">
        <v>42</v>
      </c>
      <c r="AD11" s="1"/>
    </row>
    <row r="12" spans="1:46" x14ac:dyDescent="0.2">
      <c r="A12" s="65" t="s">
        <v>160</v>
      </c>
      <c r="B12" s="24" t="s">
        <v>47</v>
      </c>
      <c r="C12" s="15">
        <f t="shared" si="9"/>
        <v>16</v>
      </c>
      <c r="D12" s="16">
        <f t="shared" si="10"/>
        <v>8</v>
      </c>
      <c r="E12" s="16" t="str">
        <f t="shared" si="11"/>
        <v/>
      </c>
      <c r="F12" s="16">
        <f t="shared" si="12"/>
        <v>6</v>
      </c>
      <c r="G12" s="175">
        <f t="shared" si="13"/>
        <v>2</v>
      </c>
      <c r="H12" s="17"/>
      <c r="I12" s="16"/>
      <c r="J12" s="19"/>
      <c r="K12" s="109"/>
      <c r="L12" s="47"/>
      <c r="M12" s="26">
        <v>2</v>
      </c>
      <c r="N12" s="27" t="s">
        <v>11</v>
      </c>
      <c r="O12" s="25"/>
      <c r="P12" s="28"/>
      <c r="Q12" s="27"/>
      <c r="R12" s="29"/>
      <c r="S12" s="286"/>
      <c r="T12" s="30"/>
      <c r="U12" s="105"/>
      <c r="V12" s="47" t="s">
        <v>13</v>
      </c>
      <c r="W12" s="27">
        <v>6</v>
      </c>
      <c r="X12" s="25"/>
      <c r="Y12" s="25">
        <v>6</v>
      </c>
      <c r="Z12" s="31" t="s">
        <v>13</v>
      </c>
      <c r="AA12" s="291">
        <v>2</v>
      </c>
      <c r="AB12" s="32" t="s">
        <v>12</v>
      </c>
      <c r="AC12" s="48" t="s">
        <v>22</v>
      </c>
      <c r="AD12" s="1"/>
    </row>
    <row r="13" spans="1:46" ht="25.5" x14ac:dyDescent="0.2">
      <c r="A13" s="65" t="s">
        <v>103</v>
      </c>
      <c r="B13" s="24" t="s">
        <v>37</v>
      </c>
      <c r="C13" s="15">
        <f t="shared" si="9"/>
        <v>16</v>
      </c>
      <c r="D13" s="16">
        <f t="shared" si="10"/>
        <v>8</v>
      </c>
      <c r="E13" s="16" t="str">
        <f t="shared" si="11"/>
        <v/>
      </c>
      <c r="F13" s="16">
        <f t="shared" si="12"/>
        <v>6</v>
      </c>
      <c r="G13" s="175">
        <f t="shared" si="13"/>
        <v>2</v>
      </c>
      <c r="H13" s="17">
        <v>2</v>
      </c>
      <c r="I13" s="16"/>
      <c r="J13" s="19"/>
      <c r="K13" s="109"/>
      <c r="L13" s="47" t="s">
        <v>60</v>
      </c>
      <c r="M13" s="26">
        <v>6</v>
      </c>
      <c r="N13" s="27"/>
      <c r="O13" s="25"/>
      <c r="P13" s="28">
        <v>6</v>
      </c>
      <c r="Q13" s="27"/>
      <c r="R13" s="29" t="s">
        <v>60</v>
      </c>
      <c r="S13" s="286">
        <v>2</v>
      </c>
      <c r="T13" s="30" t="s">
        <v>12</v>
      </c>
      <c r="U13" s="105"/>
      <c r="V13" s="47"/>
      <c r="W13" s="27"/>
      <c r="X13" s="25"/>
      <c r="Y13" s="25"/>
      <c r="Z13" s="31"/>
      <c r="AA13" s="25"/>
      <c r="AB13" s="106"/>
      <c r="AC13" s="48" t="s">
        <v>42</v>
      </c>
      <c r="AD13" s="1"/>
    </row>
    <row r="14" spans="1:46" x14ac:dyDescent="0.2">
      <c r="A14" s="65" t="s">
        <v>104</v>
      </c>
      <c r="B14" s="24" t="s">
        <v>47</v>
      </c>
      <c r="C14" s="15">
        <f t="shared" si="9"/>
        <v>16</v>
      </c>
      <c r="D14" s="16">
        <f t="shared" si="10"/>
        <v>8</v>
      </c>
      <c r="E14" s="16" t="str">
        <f t="shared" si="11"/>
        <v/>
      </c>
      <c r="F14" s="16">
        <f t="shared" si="12"/>
        <v>6</v>
      </c>
      <c r="G14" s="175">
        <f t="shared" si="13"/>
        <v>2</v>
      </c>
      <c r="H14" s="17">
        <v>2</v>
      </c>
      <c r="I14" s="16"/>
      <c r="J14" s="19"/>
      <c r="K14" s="72">
        <v>1</v>
      </c>
      <c r="L14" s="47"/>
      <c r="M14" s="26">
        <v>6</v>
      </c>
      <c r="N14" s="27"/>
      <c r="O14" s="25"/>
      <c r="P14" s="28">
        <v>6</v>
      </c>
      <c r="Q14" s="27"/>
      <c r="R14" s="29"/>
      <c r="S14" s="286">
        <v>2</v>
      </c>
      <c r="T14" s="30" t="s">
        <v>12</v>
      </c>
      <c r="U14" s="105"/>
      <c r="V14" s="47"/>
      <c r="W14" s="27"/>
      <c r="X14" s="25"/>
      <c r="Y14" s="25"/>
      <c r="Z14" s="29"/>
      <c r="AA14" s="181"/>
      <c r="AB14" s="30"/>
      <c r="AC14" s="48" t="s">
        <v>22</v>
      </c>
      <c r="AD14" s="1"/>
    </row>
    <row r="15" spans="1:46" x14ac:dyDescent="0.2">
      <c r="A15" s="65" t="s">
        <v>107</v>
      </c>
      <c r="B15" s="24" t="s">
        <v>45</v>
      </c>
      <c r="C15" s="15">
        <f t="shared" si="9"/>
        <v>10</v>
      </c>
      <c r="D15" s="16">
        <f t="shared" si="10"/>
        <v>6</v>
      </c>
      <c r="E15" s="16" t="str">
        <f t="shared" si="11"/>
        <v/>
      </c>
      <c r="F15" s="16">
        <f t="shared" si="12"/>
        <v>4</v>
      </c>
      <c r="G15" s="175" t="str">
        <f t="shared" si="13"/>
        <v/>
      </c>
      <c r="H15" s="17"/>
      <c r="I15" s="16"/>
      <c r="J15" s="19"/>
      <c r="K15" s="109"/>
      <c r="L15" s="47"/>
      <c r="M15" s="26">
        <v>2</v>
      </c>
      <c r="N15" s="27" t="s">
        <v>11</v>
      </c>
      <c r="O15" s="25"/>
      <c r="P15" s="28"/>
      <c r="Q15" s="27"/>
      <c r="R15" s="31"/>
      <c r="S15" s="182"/>
      <c r="T15" s="22"/>
      <c r="U15" s="77">
        <v>1</v>
      </c>
      <c r="V15" s="47"/>
      <c r="W15" s="27">
        <v>4</v>
      </c>
      <c r="X15" s="25"/>
      <c r="Y15" s="25">
        <v>4</v>
      </c>
      <c r="Z15" s="31" t="s">
        <v>10</v>
      </c>
      <c r="AA15" s="182"/>
      <c r="AB15" s="22"/>
      <c r="AC15" s="48" t="s">
        <v>22</v>
      </c>
      <c r="AD15" s="1"/>
    </row>
    <row r="16" spans="1:46" x14ac:dyDescent="0.2">
      <c r="A16" s="65" t="s">
        <v>106</v>
      </c>
      <c r="B16" s="24" t="s">
        <v>34</v>
      </c>
      <c r="C16" s="15">
        <f t="shared" si="9"/>
        <v>6</v>
      </c>
      <c r="D16" s="16">
        <f t="shared" si="10"/>
        <v>4</v>
      </c>
      <c r="E16" s="16" t="str">
        <f t="shared" si="11"/>
        <v/>
      </c>
      <c r="F16" s="16">
        <f t="shared" si="12"/>
        <v>2</v>
      </c>
      <c r="G16" s="175" t="str">
        <f t="shared" si="13"/>
        <v/>
      </c>
      <c r="H16" s="17">
        <v>2</v>
      </c>
      <c r="I16" s="16"/>
      <c r="J16" s="19"/>
      <c r="K16" s="109"/>
      <c r="L16" s="47">
        <v>1</v>
      </c>
      <c r="M16" s="26">
        <v>2</v>
      </c>
      <c r="N16" s="27"/>
      <c r="O16" s="25"/>
      <c r="P16" s="28">
        <v>2</v>
      </c>
      <c r="Q16" s="27"/>
      <c r="R16" s="31" t="s">
        <v>10</v>
      </c>
      <c r="S16" s="182"/>
      <c r="T16" s="22"/>
      <c r="U16" s="77"/>
      <c r="V16" s="47"/>
      <c r="W16" s="27"/>
      <c r="X16" s="25"/>
      <c r="Y16" s="25"/>
      <c r="Z16" s="31"/>
      <c r="AA16" s="182"/>
      <c r="AB16" s="22"/>
      <c r="AC16" s="48" t="s">
        <v>22</v>
      </c>
      <c r="AD16" s="1"/>
    </row>
    <row r="17" spans="1:30" ht="26.25" thickBot="1" x14ac:dyDescent="0.25">
      <c r="A17" s="49" t="s">
        <v>90</v>
      </c>
      <c r="B17" s="114" t="s">
        <v>146</v>
      </c>
      <c r="C17" s="33"/>
      <c r="D17" s="34"/>
      <c r="E17" s="34" t="str">
        <f>IF(SUM(I17,O17,X17) &lt;&gt; 0,SUM(I17,O17,X17),"")</f>
        <v/>
      </c>
      <c r="F17" s="34"/>
      <c r="G17" s="176"/>
      <c r="H17" s="35"/>
      <c r="I17" s="34"/>
      <c r="J17" s="37"/>
      <c r="K17" s="110"/>
      <c r="L17" s="50"/>
      <c r="M17" s="35"/>
      <c r="N17" s="36"/>
      <c r="O17" s="34"/>
      <c r="P17" s="37"/>
      <c r="Q17" s="36"/>
      <c r="R17" s="38"/>
      <c r="S17" s="183"/>
      <c r="T17" s="39"/>
      <c r="U17" s="107"/>
      <c r="V17" s="50"/>
      <c r="W17" s="36"/>
      <c r="X17" s="34"/>
      <c r="Y17" s="34"/>
      <c r="Z17" s="38" t="s">
        <v>41</v>
      </c>
      <c r="AA17" s="183"/>
      <c r="AB17" s="39"/>
      <c r="AC17" s="51" t="s">
        <v>42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43" t="s">
        <v>24</v>
      </c>
      <c r="B19" s="11"/>
      <c r="C19" s="11"/>
      <c r="D19" s="11"/>
      <c r="E19" s="41" t="s">
        <v>138</v>
      </c>
      <c r="F19" s="41"/>
      <c r="G19" s="41"/>
      <c r="H19" s="11"/>
      <c r="I19" s="11"/>
      <c r="J19" s="11"/>
      <c r="K19" s="11"/>
      <c r="L19" s="11"/>
      <c r="M19" s="11"/>
      <c r="N19" s="11"/>
      <c r="O19" s="11"/>
      <c r="P19" s="11"/>
      <c r="Q19" s="42" t="s">
        <v>139</v>
      </c>
      <c r="R19" s="11"/>
      <c r="S19" s="11"/>
      <c r="T19" s="43"/>
      <c r="U19" s="43"/>
      <c r="V19" s="11"/>
      <c r="W19" s="11"/>
      <c r="X19" s="11"/>
      <c r="Y19" s="11" t="s">
        <v>140</v>
      </c>
      <c r="Z19" s="11"/>
      <c r="AA19" s="11"/>
      <c r="AB19" s="11"/>
      <c r="AC19" s="11"/>
      <c r="AD19" s="1"/>
    </row>
  </sheetData>
  <mergeCells count="13">
    <mergeCell ref="A7:A8"/>
    <mergeCell ref="B7:B8"/>
    <mergeCell ref="X1:AB1"/>
    <mergeCell ref="A4:B4"/>
    <mergeCell ref="D4:E4"/>
    <mergeCell ref="H6:L6"/>
    <mergeCell ref="M6:W6"/>
    <mergeCell ref="H7:J7"/>
    <mergeCell ref="C7:G7"/>
    <mergeCell ref="Z6:AD6"/>
    <mergeCell ref="AC7:AC8"/>
    <mergeCell ref="K7:T7"/>
    <mergeCell ref="U7:AB7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Курс 1</vt:lpstr>
      <vt:lpstr>Курс 2 МЭ</vt:lpstr>
      <vt:lpstr>Курс 2 ФК</vt:lpstr>
      <vt:lpstr>Курс 2 БУиА</vt:lpstr>
      <vt:lpstr>Курс 2 ЭПиО</vt:lpstr>
      <vt:lpstr>Курс 3 МЭ</vt:lpstr>
      <vt:lpstr>Курс 3 ФК</vt:lpstr>
      <vt:lpstr>Курс 3 БУиА</vt:lpstr>
      <vt:lpstr>Курс 3 ЭПиО</vt:lpstr>
      <vt:lpstr>Курс 4 ФК</vt:lpstr>
      <vt:lpstr>Курс 4 БУиА</vt:lpstr>
      <vt:lpstr>Курс 4 ЭПиО</vt:lpstr>
      <vt:lpstr>Курс 5 ФК</vt:lpstr>
      <vt:lpstr>Курс 5 БУиА</vt:lpstr>
      <vt:lpstr>курс 5 ЭПиО</vt:lpstr>
      <vt:lpstr>'Курс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2021-09-02T13:04:07Z</cp:lastPrinted>
  <dcterms:created xsi:type="dcterms:W3CDTF">2003-04-23T15:08:56Z</dcterms:created>
  <dcterms:modified xsi:type="dcterms:W3CDTF">2021-09-02T13:05:48Z</dcterms:modified>
</cp:coreProperties>
</file>