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4"/>
  </bookViews>
  <sheets>
    <sheet name="1 курс" sheetId="1" r:id="rId1"/>
    <sheet name="2 курс" sheetId="2" r:id="rId2"/>
    <sheet name="3 курс" sheetId="3" r:id="rId3"/>
    <sheet name="4 курс" sheetId="4" r:id="rId4"/>
    <sheet name="5 курс" sheetId="5" r:id="rId5"/>
  </sheets>
  <calcPr calcId="145621"/>
</workbook>
</file>

<file path=xl/calcChain.xml><?xml version="1.0" encoding="utf-8"?>
<calcChain xmlns="http://schemas.openxmlformats.org/spreadsheetml/2006/main">
  <c r="D9" i="5" l="1"/>
  <c r="C9" i="5" s="1"/>
  <c r="E9" i="5"/>
  <c r="F9" i="5"/>
  <c r="G9" i="5"/>
  <c r="D10" i="5"/>
  <c r="C10" i="5" s="1"/>
  <c r="E10" i="5"/>
  <c r="F10" i="5"/>
  <c r="G10" i="5"/>
  <c r="D12" i="5"/>
  <c r="C12" i="5" s="1"/>
  <c r="E12" i="5"/>
  <c r="F12" i="5"/>
  <c r="G12" i="5"/>
  <c r="D13" i="5"/>
  <c r="C13" i="5" s="1"/>
  <c r="E13" i="5"/>
  <c r="F13" i="5"/>
  <c r="G13" i="5"/>
  <c r="D14" i="5"/>
  <c r="E14" i="5"/>
  <c r="F14" i="5"/>
  <c r="C14" i="5" s="1"/>
  <c r="G14" i="5"/>
  <c r="D15" i="5"/>
  <c r="C15" i="5" s="1"/>
  <c r="E15" i="5"/>
  <c r="F15" i="5"/>
  <c r="G15" i="5"/>
  <c r="D16" i="5"/>
  <c r="C16" i="5" s="1"/>
  <c r="E16" i="5"/>
  <c r="F16" i="5"/>
  <c r="G16" i="5"/>
  <c r="G11" i="5"/>
  <c r="F11" i="5"/>
  <c r="E11" i="5"/>
  <c r="C11" i="5" s="1"/>
  <c r="D11" i="5"/>
  <c r="D9" i="4"/>
  <c r="C9" i="4" s="1"/>
  <c r="E9" i="4"/>
  <c r="F9" i="4"/>
  <c r="G9" i="4"/>
  <c r="D11" i="4"/>
  <c r="E11" i="4"/>
  <c r="C11" i="4" s="1"/>
  <c r="F11" i="4"/>
  <c r="G11" i="4"/>
  <c r="D12" i="4"/>
  <c r="C12" i="4" s="1"/>
  <c r="E12" i="4"/>
  <c r="F12" i="4"/>
  <c r="G12" i="4"/>
  <c r="D13" i="4"/>
  <c r="E13" i="4"/>
  <c r="C13" i="4" s="1"/>
  <c r="F13" i="4"/>
  <c r="G13" i="4"/>
  <c r="D14" i="4"/>
  <c r="C14" i="4" s="1"/>
  <c r="E14" i="4"/>
  <c r="F14" i="4"/>
  <c r="G14" i="4"/>
  <c r="D15" i="4"/>
  <c r="E15" i="4"/>
  <c r="F15" i="4"/>
  <c r="G15" i="4"/>
  <c r="C15" i="4" s="1"/>
  <c r="D16" i="4"/>
  <c r="E16" i="4"/>
  <c r="F16" i="4"/>
  <c r="C16" i="4" s="1"/>
  <c r="G16" i="4"/>
  <c r="D17" i="4"/>
  <c r="E17" i="4"/>
  <c r="C17" i="4" s="1"/>
  <c r="F17" i="4"/>
  <c r="G17" i="4"/>
  <c r="G10" i="4"/>
  <c r="F10" i="4"/>
  <c r="E10" i="4"/>
  <c r="C10" i="4" s="1"/>
  <c r="D10" i="4"/>
  <c r="D9" i="3"/>
  <c r="C9" i="3" s="1"/>
  <c r="E9" i="3"/>
  <c r="F9" i="3"/>
  <c r="G9" i="3"/>
  <c r="D11" i="3"/>
  <c r="C11" i="3" s="1"/>
  <c r="E11" i="3"/>
  <c r="F11" i="3"/>
  <c r="G11" i="3"/>
  <c r="D12" i="3"/>
  <c r="C12" i="3" s="1"/>
  <c r="E12" i="3"/>
  <c r="F12" i="3"/>
  <c r="G12" i="3"/>
  <c r="D13" i="3"/>
  <c r="E13" i="3"/>
  <c r="C13" i="3" s="1"/>
  <c r="F13" i="3"/>
  <c r="G13" i="3"/>
  <c r="D14" i="3"/>
  <c r="C14" i="3" s="1"/>
  <c r="E14" i="3"/>
  <c r="F14" i="3"/>
  <c r="G14" i="3"/>
  <c r="D15" i="3"/>
  <c r="C15" i="3" s="1"/>
  <c r="E15" i="3"/>
  <c r="F15" i="3"/>
  <c r="G15" i="3"/>
  <c r="D16" i="3"/>
  <c r="C16" i="3" s="1"/>
  <c r="E16" i="3"/>
  <c r="F16" i="3"/>
  <c r="G16" i="3"/>
  <c r="D17" i="3"/>
  <c r="E17" i="3"/>
  <c r="F17" i="3"/>
  <c r="C17" i="3" s="1"/>
  <c r="G17" i="3"/>
  <c r="D18" i="3"/>
  <c r="C18" i="3" s="1"/>
  <c r="E18" i="3"/>
  <c r="F18" i="3"/>
  <c r="G18" i="3"/>
  <c r="D19" i="3"/>
  <c r="C19" i="3" s="1"/>
  <c r="E19" i="3"/>
  <c r="F19" i="3"/>
  <c r="G19" i="3"/>
  <c r="G10" i="3"/>
  <c r="F10" i="3"/>
  <c r="E10" i="3"/>
  <c r="C10" i="3" s="1"/>
  <c r="D10" i="3"/>
  <c r="D11" i="2"/>
  <c r="C11" i="2" s="1"/>
  <c r="E11" i="2"/>
  <c r="F11" i="2"/>
  <c r="G11" i="2"/>
  <c r="D12" i="2"/>
  <c r="C12" i="2" s="1"/>
  <c r="E12" i="2"/>
  <c r="F12" i="2"/>
  <c r="G12" i="2"/>
  <c r="D13" i="2"/>
  <c r="E13" i="2"/>
  <c r="C13" i="2" s="1"/>
  <c r="F13" i="2"/>
  <c r="G13" i="2"/>
  <c r="D14" i="2"/>
  <c r="C14" i="2" s="1"/>
  <c r="E14" i="2"/>
  <c r="F14" i="2"/>
  <c r="G14" i="2"/>
  <c r="D15" i="2"/>
  <c r="C15" i="2" s="1"/>
  <c r="E15" i="2"/>
  <c r="F15" i="2"/>
  <c r="G15" i="2"/>
  <c r="D16" i="2"/>
  <c r="C16" i="2" s="1"/>
  <c r="E16" i="2"/>
  <c r="F16" i="2"/>
  <c r="G16" i="2"/>
  <c r="D17" i="2"/>
  <c r="E17" i="2"/>
  <c r="F17" i="2"/>
  <c r="G17" i="2"/>
  <c r="C17" i="2" s="1"/>
  <c r="D18" i="2"/>
  <c r="C18" i="2" s="1"/>
  <c r="E18" i="2"/>
  <c r="F18" i="2"/>
  <c r="G18" i="2"/>
  <c r="D19" i="2"/>
  <c r="C19" i="2" s="1"/>
  <c r="E19" i="2"/>
  <c r="F19" i="2"/>
  <c r="G19" i="2"/>
  <c r="D9" i="2"/>
  <c r="C9" i="2" s="1"/>
  <c r="E9" i="2"/>
  <c r="F9" i="2"/>
  <c r="G9" i="2"/>
  <c r="G10" i="2"/>
  <c r="F10" i="2"/>
  <c r="E10" i="2"/>
  <c r="C10" i="2" s="1"/>
  <c r="D10" i="2"/>
  <c r="D9" i="1"/>
  <c r="C9" i="1" s="1"/>
  <c r="E9" i="1"/>
  <c r="F9" i="1"/>
  <c r="G9" i="1"/>
  <c r="D11" i="1"/>
  <c r="C11" i="1" s="1"/>
  <c r="E11" i="1"/>
  <c r="F11" i="1"/>
  <c r="G11" i="1"/>
  <c r="D12" i="1"/>
  <c r="C12" i="1" s="1"/>
  <c r="E12" i="1"/>
  <c r="F12" i="1"/>
  <c r="G12" i="1"/>
  <c r="D13" i="1"/>
  <c r="E13" i="1"/>
  <c r="F13" i="1"/>
  <c r="C13" i="1" s="1"/>
  <c r="G13" i="1"/>
  <c r="D14" i="1"/>
  <c r="C14" i="1" s="1"/>
  <c r="E14" i="1"/>
  <c r="F14" i="1"/>
  <c r="G14" i="1"/>
  <c r="D15" i="1"/>
  <c r="C15" i="1" s="1"/>
  <c r="E15" i="1"/>
  <c r="F15" i="1"/>
  <c r="G15" i="1"/>
  <c r="D16" i="1"/>
  <c r="C16" i="1" s="1"/>
  <c r="E16" i="1"/>
  <c r="F16" i="1"/>
  <c r="G16" i="1"/>
  <c r="C17" i="1"/>
  <c r="D17" i="1"/>
  <c r="E17" i="1"/>
  <c r="F17" i="1"/>
  <c r="G17" i="1"/>
  <c r="G10" i="1"/>
  <c r="F10" i="1"/>
  <c r="E10" i="1"/>
  <c r="D10" i="1"/>
  <c r="C10" i="1" l="1"/>
  <c r="F17" i="5" l="1"/>
  <c r="E17" i="5"/>
  <c r="D17" i="5"/>
  <c r="C17" i="5" l="1"/>
  <c r="F18" i="4" l="1"/>
  <c r="E18" i="4"/>
  <c r="D18" i="4"/>
  <c r="C18" i="4" l="1"/>
  <c r="F20" i="3" l="1"/>
  <c r="E20" i="3"/>
  <c r="D20" i="3"/>
  <c r="F20" i="2"/>
  <c r="E20" i="2"/>
  <c r="D20" i="2"/>
  <c r="C20" i="3" l="1"/>
  <c r="C20" i="2"/>
</calcChain>
</file>

<file path=xl/sharedStrings.xml><?xml version="1.0" encoding="utf-8"?>
<sst xmlns="http://schemas.openxmlformats.org/spreadsheetml/2006/main" count="489" uniqueCount="121">
  <si>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</si>
  <si>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</si>
  <si>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</si>
  <si>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</si>
  <si>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</si>
  <si>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</si>
  <si>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"Энерго- и ресурсосберегающие процессы</t>
  </si>
  <si>
    <t>в химической технологии, нефтехимии и биотехнологии"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</si>
  <si>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</si>
  <si>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</si>
  <si>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</si>
  <si>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</si>
  <si>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</si>
  <si>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</si>
  <si>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</si>
  <si>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</si>
  <si>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</si>
  <si>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</si>
  <si>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</si>
  <si>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</si>
  <si>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</si>
  <si>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зач</t>
  </si>
  <si>
    <t>Соц.упр.</t>
  </si>
  <si>
    <t>*</t>
  </si>
  <si>
    <t>ТЦКМ</t>
  </si>
  <si>
    <t>108 (3)</t>
  </si>
  <si>
    <t>д.зач</t>
  </si>
  <si>
    <t>144 (4)</t>
  </si>
  <si>
    <t>экз</t>
  </si>
  <si>
    <t>180 (5)</t>
  </si>
  <si>
    <t>Директор ИЗО</t>
  </si>
  <si>
    <t>первый курс</t>
  </si>
  <si>
    <t>18.03.02</t>
  </si>
  <si>
    <t>Иностранный язык</t>
  </si>
  <si>
    <t>288 (8)</t>
  </si>
  <si>
    <t>Ин.яз.</t>
  </si>
  <si>
    <t>История</t>
  </si>
  <si>
    <t>Введение в профессию</t>
  </si>
  <si>
    <t>Математика</t>
  </si>
  <si>
    <t>ВМ</t>
  </si>
  <si>
    <t>Информатика</t>
  </si>
  <si>
    <t>ИТ</t>
  </si>
  <si>
    <t>Инженерная графика</t>
  </si>
  <si>
    <t>НГГ</t>
  </si>
  <si>
    <t>Философия</t>
  </si>
  <si>
    <t>ТМН</t>
  </si>
  <si>
    <t>72 (2)</t>
  </si>
  <si>
    <t>второй курс</t>
  </si>
  <si>
    <t>Физика</t>
  </si>
  <si>
    <t>216 (6)</t>
  </si>
  <si>
    <t>Физики</t>
  </si>
  <si>
    <t>Органическая химия</t>
  </si>
  <si>
    <t>Прикладная механика</t>
  </si>
  <si>
    <t>ТКММ</t>
  </si>
  <si>
    <t>Электротехника и промышленная электроника</t>
  </si>
  <si>
    <t>Учебная практика</t>
  </si>
  <si>
    <t>108 (3)          2 недели</t>
  </si>
  <si>
    <t>д.зач.</t>
  </si>
  <si>
    <t>третий курс</t>
  </si>
  <si>
    <t>ТПХ</t>
  </si>
  <si>
    <t>ПЭ</t>
  </si>
  <si>
    <t>Термодинамика силикатных систем</t>
  </si>
  <si>
    <t>Тепломассообмен во вращающихся печах</t>
  </si>
  <si>
    <t>ЭиА</t>
  </si>
  <si>
    <t>Процессы и аппараты химической технологии</t>
  </si>
  <si>
    <t>к.р.</t>
  </si>
  <si>
    <t>252 (7)</t>
  </si>
  <si>
    <t>Номер РГЗ</t>
  </si>
  <si>
    <t>номер ИДЗ</t>
  </si>
  <si>
    <t>504 (14)</t>
  </si>
  <si>
    <t>Общая  химия</t>
  </si>
  <si>
    <t>Аналитическая химия и физико-химические методы анализа</t>
  </si>
  <si>
    <t>Физическая и коллоидная химия</t>
  </si>
  <si>
    <t>396 (11)</t>
  </si>
  <si>
    <t>четвертый курс</t>
  </si>
  <si>
    <t>360 (10)</t>
  </si>
  <si>
    <t>Общая химическая технология</t>
  </si>
  <si>
    <t>ТСК</t>
  </si>
  <si>
    <t>Экономика</t>
  </si>
  <si>
    <t>ФиС</t>
  </si>
  <si>
    <t>Стандартизация и сертификация вяжущих материалов</t>
  </si>
  <si>
    <t>Физическо-химические свойства сырьевых материалов и техногенных продуктов</t>
  </si>
  <si>
    <t>Физическая химия силикатов</t>
  </si>
  <si>
    <t>Теория горения топлива и тепловые установки в производстве вяжущих материалов</t>
  </si>
  <si>
    <t>к.п.</t>
  </si>
  <si>
    <t>Методы физико-химических исследований вяжущих и композиционных материалов</t>
  </si>
  <si>
    <t>Механическое оборудование (общий курс)</t>
  </si>
  <si>
    <t>МО</t>
  </si>
  <si>
    <t>Производственная практика</t>
  </si>
  <si>
    <t>Правоведение</t>
  </si>
  <si>
    <t>Соц.упр</t>
  </si>
  <si>
    <t>Производственная педагогика</t>
  </si>
  <si>
    <t>Промышленная экология</t>
  </si>
  <si>
    <t>Химия вяжущих материалов</t>
  </si>
  <si>
    <t>Институт заочного образования</t>
  </si>
  <si>
    <t>Спесивцева С.Е.</t>
  </si>
  <si>
    <t>Директор ДОП</t>
  </si>
  <si>
    <t>Дороганов Е.А.</t>
  </si>
  <si>
    <t>Безопасность жизнедеятельности</t>
  </si>
  <si>
    <t>БЖД</t>
  </si>
  <si>
    <t>Процессы и аппараты защиты окружающей среды</t>
  </si>
  <si>
    <t>Технология производства цемента</t>
  </si>
  <si>
    <t>к.п., зач</t>
  </si>
  <si>
    <t>Технология вяжущих и композиционных материалов с использованием техногенных продуктов</t>
  </si>
  <si>
    <t>Технологическая практика</t>
  </si>
  <si>
    <t>216 (6)          4 недели</t>
  </si>
  <si>
    <t>пятый курс</t>
  </si>
  <si>
    <t>Управление технологическим процессом производства цемента</t>
  </si>
  <si>
    <t>Преддипломная практика</t>
  </si>
  <si>
    <t>Научно-исследовательская работа</t>
  </si>
  <si>
    <t>Энергосбережение в производстве цемента</t>
  </si>
  <si>
    <t>Оптимизация технологических процессов производства цемента с применением ЭВМ</t>
  </si>
  <si>
    <t>Контроль качества продукции</t>
  </si>
  <si>
    <t>Физическая культура и спорт</t>
  </si>
  <si>
    <t>Социология и психология</t>
  </si>
  <si>
    <t>Элективные дисциплины по физической культуре и спорту</t>
  </si>
  <si>
    <t>Моделирование энерго- и ресурсосберегающих процессов производства силикатных материалов</t>
  </si>
  <si>
    <t>Е.И. Евтушенко</t>
  </si>
  <si>
    <t>2020/2021 уч. год.</t>
  </si>
  <si>
    <t>консультации</t>
  </si>
  <si>
    <t>2021/2022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</si>
</sst>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5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64" xfId="0" applyFont="1" applyFill="1" applyBorder="1" applyAlignment="1">
      <alignment horizontal="center" vertical="center" textRotation="90" wrapText="1"/>
    </xf>
    <xf numFmtId="0" fontId="5" fillId="3" borderId="13" xfId="1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 textRotation="90" wrapText="1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3" borderId="15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workbookViewId="0">
      <selection activeCell="Z6" sqref="Z6"/>
    </sheetView>
  </sheetViews>
  <sheetFormatPr defaultRowHeight="15" x14ac:dyDescent="0.25"/>
  <cols>
    <col min="1" max="1" width="29.28515625" customWidth="1"/>
    <col min="3" max="3" width="4.28515625" customWidth="1"/>
    <col min="4" max="4" width="4.140625" customWidth="1"/>
    <col min="5" max="5" width="4.7109375" customWidth="1"/>
    <col min="6" max="7" width="5" customWidth="1"/>
    <col min="8" max="8" width="4.140625" customWidth="1"/>
    <col min="9" max="9" width="5.140625" customWidth="1"/>
    <col min="10" max="11" width="5.42578125" customWidth="1"/>
    <col min="12" max="12" width="6.140625" customWidth="1"/>
    <col min="13" max="13" width="4.42578125" customWidth="1"/>
    <col min="14" max="14" width="2" bestFit="1" customWidth="1"/>
    <col min="15" max="15" width="5.42578125" customWidth="1"/>
    <col min="16" max="16" width="5.7109375" customWidth="1"/>
    <col min="17" max="17" width="2.7109375" customWidth="1"/>
    <col min="18" max="18" width="5" bestFit="1" customWidth="1"/>
    <col min="19" max="19" width="5" customWidth="1"/>
    <col min="20" max="21" width="6.7109375" customWidth="1"/>
    <col min="22" max="22" width="6.42578125" customWidth="1"/>
    <col min="23" max="23" width="3.28515625" bestFit="1" customWidth="1"/>
    <col min="24" max="25" width="5.7109375" bestFit="1" customWidth="1"/>
    <col min="26" max="27" width="6.28515625" customWidth="1"/>
    <col min="28" max="28" width="6.140625" customWidth="1"/>
  </cols>
  <sheetData>
    <row r="1" spans="1:29" x14ac:dyDescent="0.25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80"/>
      <c r="V1" s="1"/>
      <c r="W1" s="1"/>
      <c r="X1" s="146" t="s">
        <v>1</v>
      </c>
      <c r="Y1" s="146"/>
      <c r="Z1" s="146"/>
      <c r="AA1" s="146"/>
      <c r="AB1" s="146"/>
      <c r="AC1" s="1"/>
    </row>
    <row r="2" spans="1:29" x14ac:dyDescent="0.25">
      <c r="A2" s="1"/>
      <c r="B2" s="4"/>
      <c r="C2" s="4"/>
      <c r="D2" s="4"/>
      <c r="E2" s="4"/>
      <c r="F2" s="4"/>
      <c r="G2" s="4"/>
      <c r="H2" s="1" t="s">
        <v>2</v>
      </c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  <c r="Z2" s="1" t="s">
        <v>3</v>
      </c>
      <c r="AA2" s="142"/>
      <c r="AB2" s="4"/>
      <c r="AC2" s="4"/>
    </row>
    <row r="3" spans="1:29" x14ac:dyDescent="0.25">
      <c r="A3" s="1"/>
      <c r="B3" s="1"/>
      <c r="C3" s="1"/>
      <c r="D3" s="1"/>
      <c r="E3" s="1"/>
      <c r="F3" s="4" t="s">
        <v>4</v>
      </c>
      <c r="G3" s="4"/>
      <c r="H3" s="4"/>
      <c r="I3" s="4"/>
      <c r="J3" s="4"/>
      <c r="K3" s="4"/>
      <c r="L3" s="4"/>
      <c r="M3" s="1"/>
      <c r="N3" s="1"/>
      <c r="O3" s="1"/>
      <c r="P3" s="1"/>
      <c r="Q3" s="1"/>
      <c r="R3" s="1"/>
      <c r="S3" s="142"/>
      <c r="T3" s="1"/>
      <c r="U3" s="80"/>
      <c r="V3" s="1"/>
      <c r="W3" s="1"/>
      <c r="X3" s="1"/>
      <c r="Y3" s="1"/>
      <c r="Z3" s="1"/>
      <c r="AA3" s="142"/>
      <c r="AB3" s="1"/>
      <c r="AC3" s="1"/>
    </row>
    <row r="4" spans="1:29" x14ac:dyDescent="0.25">
      <c r="A4" s="147" t="s">
        <v>5</v>
      </c>
      <c r="B4" s="147"/>
      <c r="C4" s="4"/>
      <c r="D4" s="5" t="s">
        <v>32</v>
      </c>
      <c r="E4" s="5"/>
      <c r="F4" s="6"/>
      <c r="G4" s="6"/>
      <c r="H4" s="7" t="s">
        <v>6</v>
      </c>
      <c r="I4" s="1"/>
      <c r="J4" s="1"/>
      <c r="K4" s="80"/>
      <c r="L4" s="1"/>
      <c r="M4" s="1"/>
      <c r="N4" s="1"/>
      <c r="O4" s="1"/>
      <c r="P4" s="1"/>
      <c r="Q4" s="1"/>
      <c r="R4" s="1"/>
      <c r="S4" s="142"/>
      <c r="T4" s="1"/>
      <c r="U4" s="80"/>
      <c r="V4" s="1"/>
      <c r="W4" s="1"/>
      <c r="X4" s="1"/>
      <c r="Y4" s="1"/>
      <c r="Z4" s="1"/>
      <c r="AA4" s="142"/>
      <c r="AB4" s="2"/>
      <c r="AC4" s="2"/>
    </row>
    <row r="5" spans="1:29" x14ac:dyDescent="0.25">
      <c r="A5" s="8"/>
      <c r="B5" s="8"/>
      <c r="C5" s="4"/>
      <c r="D5" s="5"/>
      <c r="E5" s="5"/>
      <c r="F5" s="6"/>
      <c r="G5" s="6"/>
      <c r="H5" s="7" t="s">
        <v>7</v>
      </c>
      <c r="I5" s="1"/>
      <c r="J5" s="1"/>
      <c r="K5" s="80"/>
      <c r="L5" s="1"/>
      <c r="M5" s="1"/>
      <c r="N5" s="1"/>
      <c r="O5" s="1"/>
      <c r="P5" s="1"/>
      <c r="Q5" s="1"/>
      <c r="R5" s="1"/>
      <c r="S5" s="142"/>
      <c r="T5" s="1"/>
      <c r="U5" s="80"/>
      <c r="V5" s="1"/>
      <c r="W5" s="1"/>
      <c r="X5" s="1"/>
      <c r="Y5" s="1"/>
      <c r="Z5" s="1"/>
      <c r="AA5" s="142"/>
      <c r="AB5" s="2" t="s">
        <v>117</v>
      </c>
      <c r="AC5" s="2"/>
    </row>
    <row r="6" spans="1:29" ht="15.75" thickBot="1" x14ac:dyDescent="0.3">
      <c r="A6" s="1"/>
      <c r="B6" s="1"/>
      <c r="C6" s="1"/>
      <c r="D6" s="1"/>
      <c r="E6" s="1"/>
      <c r="F6" s="1"/>
      <c r="G6" s="142"/>
      <c r="H6" s="1" t="s">
        <v>31</v>
      </c>
      <c r="I6" s="1"/>
      <c r="J6" s="1"/>
      <c r="K6" s="80"/>
      <c r="L6" s="1"/>
      <c r="M6" s="153" t="s">
        <v>94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10"/>
      <c r="Z6" s="251" t="s">
        <v>118</v>
      </c>
      <c r="AA6" s="110"/>
      <c r="AB6" s="111"/>
      <c r="AC6" s="4"/>
    </row>
    <row r="7" spans="1:29" ht="49.5" customHeight="1" thickBot="1" x14ac:dyDescent="0.3">
      <c r="A7" s="172" t="s">
        <v>8</v>
      </c>
      <c r="B7" s="173" t="s">
        <v>9</v>
      </c>
      <c r="C7" s="174" t="s">
        <v>10</v>
      </c>
      <c r="D7" s="175"/>
      <c r="E7" s="175"/>
      <c r="F7" s="175"/>
      <c r="G7" s="176"/>
      <c r="H7" s="174" t="s">
        <v>11</v>
      </c>
      <c r="I7" s="175"/>
      <c r="J7" s="176"/>
      <c r="K7" s="174" t="s">
        <v>12</v>
      </c>
      <c r="L7" s="175"/>
      <c r="M7" s="175"/>
      <c r="N7" s="175"/>
      <c r="O7" s="175"/>
      <c r="P7" s="175"/>
      <c r="Q7" s="175"/>
      <c r="R7" s="175"/>
      <c r="S7" s="175"/>
      <c r="T7" s="176"/>
      <c r="U7" s="174" t="s">
        <v>13</v>
      </c>
      <c r="V7" s="175"/>
      <c r="W7" s="175"/>
      <c r="X7" s="175"/>
      <c r="Y7" s="175"/>
      <c r="Z7" s="175"/>
      <c r="AA7" s="175"/>
      <c r="AB7" s="176"/>
      <c r="AC7" s="172" t="s">
        <v>14</v>
      </c>
    </row>
    <row r="8" spans="1:29" ht="92.25" customHeight="1" thickBot="1" x14ac:dyDescent="0.3">
      <c r="A8" s="177"/>
      <c r="B8" s="178"/>
      <c r="C8" s="179" t="s">
        <v>15</v>
      </c>
      <c r="D8" s="180" t="s">
        <v>16</v>
      </c>
      <c r="E8" s="180" t="s">
        <v>17</v>
      </c>
      <c r="F8" s="181" t="s">
        <v>18</v>
      </c>
      <c r="G8" s="182" t="s">
        <v>119</v>
      </c>
      <c r="H8" s="183" t="s">
        <v>16</v>
      </c>
      <c r="I8" s="180" t="s">
        <v>17</v>
      </c>
      <c r="J8" s="184" t="s">
        <v>18</v>
      </c>
      <c r="K8" s="185" t="s">
        <v>67</v>
      </c>
      <c r="L8" s="186" t="s">
        <v>68</v>
      </c>
      <c r="M8" s="187" t="s">
        <v>16</v>
      </c>
      <c r="N8" s="188"/>
      <c r="O8" s="180" t="s">
        <v>17</v>
      </c>
      <c r="P8" s="189" t="s">
        <v>18</v>
      </c>
      <c r="Q8" s="190"/>
      <c r="R8" s="180" t="s">
        <v>19</v>
      </c>
      <c r="S8" s="182" t="s">
        <v>119</v>
      </c>
      <c r="T8" s="184" t="s">
        <v>20</v>
      </c>
      <c r="U8" s="185" t="s">
        <v>67</v>
      </c>
      <c r="V8" s="186" t="s">
        <v>68</v>
      </c>
      <c r="W8" s="188" t="s">
        <v>16</v>
      </c>
      <c r="X8" s="180" t="s">
        <v>17</v>
      </c>
      <c r="Y8" s="180" t="s">
        <v>18</v>
      </c>
      <c r="Z8" s="180" t="s">
        <v>19</v>
      </c>
      <c r="AA8" s="182" t="s">
        <v>119</v>
      </c>
      <c r="AB8" s="184" t="s">
        <v>20</v>
      </c>
      <c r="AC8" s="177"/>
    </row>
    <row r="9" spans="1:29" x14ac:dyDescent="0.25">
      <c r="A9" s="191" t="s">
        <v>33</v>
      </c>
      <c r="B9" s="192" t="s">
        <v>66</v>
      </c>
      <c r="C9" s="193">
        <f t="shared" ref="C9" si="0">IF(SUM(D9,E9,F9,G9) &lt;&gt; 0,SUM(D9,E9,F9,G9),"")</f>
        <v>14</v>
      </c>
      <c r="D9" s="194" t="str">
        <f t="shared" ref="D9" si="1">IF(SUM(M9,W9,H9) &lt;&gt; 0,SUM(M9,W9,H9),"")</f>
        <v/>
      </c>
      <c r="E9" s="194" t="str">
        <f t="shared" ref="E9" si="2">IF(SUM(O9,X9,I9) &lt;&gt; 0,SUM(O9,X9,I9),"")</f>
        <v/>
      </c>
      <c r="F9" s="194">
        <f t="shared" ref="F9" si="3">IF(SUM(P9,Y9,J9) &lt;&gt; 0,SUM(P9,Y9,J9),"")</f>
        <v>14</v>
      </c>
      <c r="G9" s="195" t="str">
        <f t="shared" ref="G9" si="4">IF(SUM(S9,AA9) &lt;&gt; 0,SUM(S9,AA9),"")</f>
        <v/>
      </c>
      <c r="H9" s="196"/>
      <c r="I9" s="197"/>
      <c r="J9" s="198">
        <v>2</v>
      </c>
      <c r="K9" s="199"/>
      <c r="L9" s="199">
        <v>1</v>
      </c>
      <c r="M9" s="200"/>
      <c r="N9" s="201"/>
      <c r="O9" s="197"/>
      <c r="P9" s="198">
        <v>6</v>
      </c>
      <c r="Q9" s="201"/>
      <c r="R9" s="202" t="s">
        <v>21</v>
      </c>
      <c r="S9" s="203"/>
      <c r="T9" s="204"/>
      <c r="U9" s="205"/>
      <c r="V9" s="206">
        <v>2</v>
      </c>
      <c r="W9" s="201"/>
      <c r="X9" s="197"/>
      <c r="Y9" s="197">
        <v>6</v>
      </c>
      <c r="Z9" s="202" t="s">
        <v>21</v>
      </c>
      <c r="AA9" s="203"/>
      <c r="AB9" s="204"/>
      <c r="AC9" s="206" t="s">
        <v>35</v>
      </c>
    </row>
    <row r="10" spans="1:29" x14ac:dyDescent="0.25">
      <c r="A10" s="207" t="s">
        <v>36</v>
      </c>
      <c r="B10" s="208" t="s">
        <v>29</v>
      </c>
      <c r="C10" s="209">
        <f>IF(SUM(D10,E10,F10,G10) &lt;&gt; 0,SUM(D10,E10,F10,G10),"")</f>
        <v>10</v>
      </c>
      <c r="D10" s="210">
        <f>IF(SUM(M10,W10,H10) &lt;&gt; 0,SUM(M10,W10,H10),"")</f>
        <v>6</v>
      </c>
      <c r="E10" s="210" t="str">
        <f>IF(SUM(O10,X10,I10) &lt;&gt; 0,SUM(O10,X10,I10),"")</f>
        <v/>
      </c>
      <c r="F10" s="211">
        <f>IF(SUM(P10,Y10,J10) &lt;&gt; 0,SUM(P10,Y10,J10),"")</f>
        <v>4</v>
      </c>
      <c r="G10" s="212" t="str">
        <f>IF(SUM(S10,AA10) &lt;&gt; 0,SUM(S10,AA10),"")</f>
        <v/>
      </c>
      <c r="H10" s="213"/>
      <c r="I10" s="210"/>
      <c r="J10" s="214"/>
      <c r="K10" s="215"/>
      <c r="L10" s="215"/>
      <c r="M10" s="213">
        <v>2</v>
      </c>
      <c r="N10" s="216" t="s">
        <v>23</v>
      </c>
      <c r="O10" s="210"/>
      <c r="P10" s="214"/>
      <c r="Q10" s="216"/>
      <c r="R10" s="217"/>
      <c r="S10" s="218"/>
      <c r="T10" s="219"/>
      <c r="U10" s="220"/>
      <c r="V10" s="215">
        <v>1</v>
      </c>
      <c r="W10" s="216">
        <v>4</v>
      </c>
      <c r="X10" s="210"/>
      <c r="Y10" s="210">
        <v>4</v>
      </c>
      <c r="Z10" s="221"/>
      <c r="AA10" s="222"/>
      <c r="AB10" s="223" t="s">
        <v>28</v>
      </c>
      <c r="AC10" s="224" t="s">
        <v>22</v>
      </c>
    </row>
    <row r="11" spans="1:29" x14ac:dyDescent="0.25">
      <c r="A11" s="207" t="s">
        <v>38</v>
      </c>
      <c r="B11" s="192" t="s">
        <v>69</v>
      </c>
      <c r="C11" s="209">
        <f t="shared" ref="C11:C17" si="5">IF(SUM(D11,E11,F11,G11) &lt;&gt; 0,SUM(D11,E11,F11,G11),"")</f>
        <v>26</v>
      </c>
      <c r="D11" s="210">
        <f t="shared" ref="D11:D17" si="6">IF(SUM(M11,W11,H11) &lt;&gt; 0,SUM(M11,W11,H11),"")</f>
        <v>14</v>
      </c>
      <c r="E11" s="210" t="str">
        <f t="shared" ref="E11:E17" si="7">IF(SUM(O11,X11,I11) &lt;&gt; 0,SUM(O11,X11,I11),"")</f>
        <v/>
      </c>
      <c r="F11" s="211">
        <f t="shared" ref="F11:F17" si="8">IF(SUM(P11,Y11,J11) &lt;&gt; 0,SUM(P11,Y11,J11),"")</f>
        <v>12</v>
      </c>
      <c r="G11" s="212" t="str">
        <f t="shared" ref="G11:G17" si="9">IF(SUM(S11,AA11) &lt;&gt; 0,SUM(S11,AA11),"")</f>
        <v/>
      </c>
      <c r="H11" s="213">
        <v>2</v>
      </c>
      <c r="I11" s="210"/>
      <c r="J11" s="214"/>
      <c r="K11" s="215">
        <v>1</v>
      </c>
      <c r="L11" s="215"/>
      <c r="M11" s="225">
        <v>6</v>
      </c>
      <c r="N11" s="226"/>
      <c r="O11" s="211"/>
      <c r="P11" s="227">
        <v>6</v>
      </c>
      <c r="Q11" s="226"/>
      <c r="R11" s="228"/>
      <c r="S11" s="229"/>
      <c r="T11" s="230" t="s">
        <v>28</v>
      </c>
      <c r="U11" s="220">
        <v>2</v>
      </c>
      <c r="V11" s="215"/>
      <c r="W11" s="226">
        <v>6</v>
      </c>
      <c r="X11" s="211"/>
      <c r="Y11" s="211">
        <v>6</v>
      </c>
      <c r="Z11" s="231"/>
      <c r="AA11" s="232"/>
      <c r="AB11" s="233" t="s">
        <v>28</v>
      </c>
      <c r="AC11" s="234" t="s">
        <v>39</v>
      </c>
    </row>
    <row r="12" spans="1:29" x14ac:dyDescent="0.25">
      <c r="A12" s="235" t="s">
        <v>40</v>
      </c>
      <c r="B12" s="208" t="s">
        <v>49</v>
      </c>
      <c r="C12" s="209">
        <f t="shared" si="5"/>
        <v>14</v>
      </c>
      <c r="D12" s="210">
        <f t="shared" si="6"/>
        <v>4</v>
      </c>
      <c r="E12" s="210">
        <f t="shared" si="7"/>
        <v>10</v>
      </c>
      <c r="F12" s="211" t="str">
        <f t="shared" si="8"/>
        <v/>
      </c>
      <c r="G12" s="212" t="str">
        <f t="shared" si="9"/>
        <v/>
      </c>
      <c r="H12" s="213">
        <v>2</v>
      </c>
      <c r="I12" s="210"/>
      <c r="J12" s="214"/>
      <c r="K12" s="215"/>
      <c r="L12" s="215">
        <v>1</v>
      </c>
      <c r="M12" s="225">
        <v>2</v>
      </c>
      <c r="N12" s="226"/>
      <c r="O12" s="211">
        <v>10</v>
      </c>
      <c r="P12" s="227"/>
      <c r="Q12" s="226"/>
      <c r="R12" s="228"/>
      <c r="S12" s="229"/>
      <c r="T12" s="230" t="s">
        <v>28</v>
      </c>
      <c r="U12" s="220"/>
      <c r="V12" s="215"/>
      <c r="W12" s="226"/>
      <c r="X12" s="211"/>
      <c r="Y12" s="211"/>
      <c r="Z12" s="231"/>
      <c r="AA12" s="232"/>
      <c r="AB12" s="233"/>
      <c r="AC12" s="234" t="s">
        <v>41</v>
      </c>
    </row>
    <row r="13" spans="1:29" x14ac:dyDescent="0.25">
      <c r="A13" s="235" t="s">
        <v>48</v>
      </c>
      <c r="B13" s="208" t="s">
        <v>34</v>
      </c>
      <c r="C13" s="209">
        <f t="shared" si="5"/>
        <v>10</v>
      </c>
      <c r="D13" s="210">
        <f t="shared" si="6"/>
        <v>4</v>
      </c>
      <c r="E13" s="210">
        <f t="shared" si="7"/>
        <v>4</v>
      </c>
      <c r="F13" s="211">
        <f t="shared" si="8"/>
        <v>2</v>
      </c>
      <c r="G13" s="212" t="str">
        <f t="shared" si="9"/>
        <v/>
      </c>
      <c r="H13" s="213"/>
      <c r="I13" s="210"/>
      <c r="J13" s="214"/>
      <c r="K13" s="215"/>
      <c r="L13" s="215"/>
      <c r="M13" s="225">
        <v>2</v>
      </c>
      <c r="N13" s="226" t="s">
        <v>23</v>
      </c>
      <c r="O13" s="211"/>
      <c r="P13" s="227"/>
      <c r="Q13" s="226"/>
      <c r="R13" s="228"/>
      <c r="S13" s="229"/>
      <c r="T13" s="230"/>
      <c r="U13" s="220">
        <v>1</v>
      </c>
      <c r="V13" s="215"/>
      <c r="W13" s="226">
        <v>2</v>
      </c>
      <c r="X13" s="211">
        <v>4</v>
      </c>
      <c r="Y13" s="211">
        <v>2</v>
      </c>
      <c r="Z13" s="231" t="s">
        <v>21</v>
      </c>
      <c r="AA13" s="232"/>
      <c r="AB13" s="233"/>
      <c r="AC13" s="234" t="s">
        <v>50</v>
      </c>
    </row>
    <row r="14" spans="1:29" x14ac:dyDescent="0.25">
      <c r="A14" s="235" t="s">
        <v>70</v>
      </c>
      <c r="B14" s="192" t="s">
        <v>66</v>
      </c>
      <c r="C14" s="209">
        <f t="shared" si="5"/>
        <v>14</v>
      </c>
      <c r="D14" s="210">
        <f t="shared" si="6"/>
        <v>6</v>
      </c>
      <c r="E14" s="210">
        <f t="shared" si="7"/>
        <v>8</v>
      </c>
      <c r="F14" s="211" t="str">
        <f t="shared" si="8"/>
        <v/>
      </c>
      <c r="G14" s="212" t="str">
        <f t="shared" si="9"/>
        <v/>
      </c>
      <c r="H14" s="213">
        <v>2</v>
      </c>
      <c r="I14" s="210"/>
      <c r="J14" s="214"/>
      <c r="K14" s="215"/>
      <c r="L14" s="215">
        <v>1</v>
      </c>
      <c r="M14" s="225">
        <v>2</v>
      </c>
      <c r="N14" s="226"/>
      <c r="O14" s="211">
        <v>4</v>
      </c>
      <c r="P14" s="227"/>
      <c r="Q14" s="226"/>
      <c r="R14" s="228" t="s">
        <v>21</v>
      </c>
      <c r="S14" s="229"/>
      <c r="T14" s="230"/>
      <c r="U14" s="220">
        <v>1</v>
      </c>
      <c r="V14" s="215"/>
      <c r="W14" s="226">
        <v>2</v>
      </c>
      <c r="X14" s="211">
        <v>4</v>
      </c>
      <c r="Y14" s="211"/>
      <c r="Z14" s="231"/>
      <c r="AA14" s="232"/>
      <c r="AB14" s="233" t="s">
        <v>28</v>
      </c>
      <c r="AC14" s="234" t="s">
        <v>59</v>
      </c>
    </row>
    <row r="15" spans="1:29" x14ac:dyDescent="0.25">
      <c r="A15" s="235" t="s">
        <v>51</v>
      </c>
      <c r="B15" s="192" t="s">
        <v>25</v>
      </c>
      <c r="C15" s="209">
        <f t="shared" si="5"/>
        <v>6</v>
      </c>
      <c r="D15" s="210">
        <f t="shared" si="6"/>
        <v>4</v>
      </c>
      <c r="E15" s="210">
        <f t="shared" si="7"/>
        <v>2</v>
      </c>
      <c r="F15" s="211" t="str">
        <f t="shared" si="8"/>
        <v/>
      </c>
      <c r="G15" s="212" t="str">
        <f t="shared" si="9"/>
        <v/>
      </c>
      <c r="H15" s="213"/>
      <c r="I15" s="210"/>
      <c r="J15" s="214"/>
      <c r="K15" s="215"/>
      <c r="L15" s="215"/>
      <c r="M15" s="225">
        <v>2</v>
      </c>
      <c r="N15" s="226" t="s">
        <v>23</v>
      </c>
      <c r="O15" s="211"/>
      <c r="P15" s="227"/>
      <c r="Q15" s="226"/>
      <c r="R15" s="228"/>
      <c r="S15" s="229"/>
      <c r="T15" s="230"/>
      <c r="U15" s="220"/>
      <c r="V15" s="215">
        <v>1</v>
      </c>
      <c r="W15" s="226">
        <v>2</v>
      </c>
      <c r="X15" s="211">
        <v>2</v>
      </c>
      <c r="Y15" s="211"/>
      <c r="Z15" s="231" t="s">
        <v>26</v>
      </c>
      <c r="AA15" s="232"/>
      <c r="AB15" s="233"/>
      <c r="AC15" s="234" t="s">
        <v>59</v>
      </c>
    </row>
    <row r="16" spans="1:29" x14ac:dyDescent="0.25">
      <c r="A16" s="235" t="s">
        <v>42</v>
      </c>
      <c r="B16" s="192" t="s">
        <v>25</v>
      </c>
      <c r="C16" s="209">
        <f t="shared" si="5"/>
        <v>6</v>
      </c>
      <c r="D16" s="210">
        <f t="shared" si="6"/>
        <v>2</v>
      </c>
      <c r="E16" s="210" t="str">
        <f t="shared" si="7"/>
        <v/>
      </c>
      <c r="F16" s="211">
        <f t="shared" si="8"/>
        <v>4</v>
      </c>
      <c r="G16" s="212" t="str">
        <f t="shared" si="9"/>
        <v/>
      </c>
      <c r="H16" s="213">
        <v>2</v>
      </c>
      <c r="I16" s="210"/>
      <c r="J16" s="214"/>
      <c r="K16" s="215"/>
      <c r="L16" s="215">
        <v>1</v>
      </c>
      <c r="M16" s="225"/>
      <c r="N16" s="226"/>
      <c r="O16" s="211"/>
      <c r="P16" s="227">
        <v>4</v>
      </c>
      <c r="Q16" s="226"/>
      <c r="R16" s="231" t="s">
        <v>26</v>
      </c>
      <c r="S16" s="232"/>
      <c r="T16" s="230"/>
      <c r="U16" s="220"/>
      <c r="V16" s="215"/>
      <c r="W16" s="226"/>
      <c r="X16" s="211"/>
      <c r="Y16" s="211"/>
      <c r="Z16" s="231"/>
      <c r="AA16" s="232"/>
      <c r="AB16" s="233"/>
      <c r="AC16" s="234" t="s">
        <v>43</v>
      </c>
    </row>
    <row r="17" spans="1:32" ht="15.75" thickBot="1" x14ac:dyDescent="0.3">
      <c r="A17" s="236" t="s">
        <v>37</v>
      </c>
      <c r="B17" s="237" t="s">
        <v>46</v>
      </c>
      <c r="C17" s="238">
        <f t="shared" si="5"/>
        <v>4</v>
      </c>
      <c r="D17" s="239">
        <f t="shared" si="6"/>
        <v>2</v>
      </c>
      <c r="E17" s="239" t="str">
        <f t="shared" si="7"/>
        <v/>
      </c>
      <c r="F17" s="240">
        <f t="shared" si="8"/>
        <v>2</v>
      </c>
      <c r="G17" s="241" t="str">
        <f t="shared" si="9"/>
        <v/>
      </c>
      <c r="H17" s="242">
        <v>2</v>
      </c>
      <c r="I17" s="240"/>
      <c r="J17" s="243"/>
      <c r="K17" s="244"/>
      <c r="L17" s="244">
        <v>1</v>
      </c>
      <c r="M17" s="242"/>
      <c r="N17" s="245"/>
      <c r="O17" s="240"/>
      <c r="P17" s="243">
        <v>2</v>
      </c>
      <c r="Q17" s="245"/>
      <c r="R17" s="246" t="s">
        <v>21</v>
      </c>
      <c r="S17" s="247"/>
      <c r="T17" s="248"/>
      <c r="U17" s="249"/>
      <c r="V17" s="244"/>
      <c r="W17" s="245"/>
      <c r="X17" s="240"/>
      <c r="Y17" s="240"/>
      <c r="Z17" s="246"/>
      <c r="AA17" s="247"/>
      <c r="AB17" s="248"/>
      <c r="AC17" s="250" t="s">
        <v>24</v>
      </c>
    </row>
    <row r="18" spans="1:32" x14ac:dyDescent="0.25">
      <c r="A18" s="1"/>
      <c r="B18" s="1"/>
      <c r="C18" s="1"/>
      <c r="D18" s="1"/>
      <c r="E18" s="1"/>
      <c r="F18" s="1"/>
      <c r="G18" s="142"/>
      <c r="H18" s="1"/>
      <c r="I18" s="1"/>
      <c r="J18" s="1"/>
      <c r="K18" s="80"/>
      <c r="L18" s="1"/>
      <c r="M18" s="1"/>
      <c r="N18" s="1"/>
      <c r="O18" s="1"/>
      <c r="P18" s="1"/>
      <c r="Q18" s="1"/>
      <c r="R18" s="1"/>
      <c r="S18" s="142"/>
      <c r="T18" s="1"/>
      <c r="U18" s="80"/>
      <c r="V18" s="1"/>
      <c r="W18" s="1"/>
      <c r="X18" s="1"/>
      <c r="Y18" s="1"/>
      <c r="Z18" s="1"/>
      <c r="AA18" s="142"/>
      <c r="AB18" s="1"/>
      <c r="AC18" s="1"/>
    </row>
    <row r="19" spans="1:32" x14ac:dyDescent="0.25">
      <c r="A19" s="109" t="s">
        <v>30</v>
      </c>
      <c r="B19" s="108"/>
      <c r="C19" s="108"/>
      <c r="D19" s="108"/>
      <c r="E19" s="4" t="s">
        <v>95</v>
      </c>
      <c r="F19" s="4"/>
      <c r="G19" s="4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 t="s">
        <v>96</v>
      </c>
      <c r="S19" s="143"/>
      <c r="T19" s="109"/>
      <c r="U19" s="109"/>
      <c r="V19" s="109"/>
      <c r="W19" s="109"/>
      <c r="X19" s="108"/>
      <c r="Y19" s="108"/>
      <c r="Z19" s="108" t="s">
        <v>97</v>
      </c>
      <c r="AA19" s="142"/>
      <c r="AB19" s="108"/>
      <c r="AC19" s="108"/>
      <c r="AD19" s="108"/>
      <c r="AE19" s="108"/>
      <c r="AF19" s="110"/>
    </row>
  </sheetData>
  <mergeCells count="10">
    <mergeCell ref="AC7:AC8"/>
    <mergeCell ref="X1:AB1"/>
    <mergeCell ref="A4:B4"/>
    <mergeCell ref="A7:A8"/>
    <mergeCell ref="B7:B8"/>
    <mergeCell ref="H7:J7"/>
    <mergeCell ref="K7:T7"/>
    <mergeCell ref="U7:AB7"/>
    <mergeCell ref="M6:X6"/>
    <mergeCell ref="C7:G7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="130" zoomScaleNormal="130" workbookViewId="0">
      <selection activeCell="W14" sqref="W14:Y19"/>
    </sheetView>
  </sheetViews>
  <sheetFormatPr defaultRowHeight="15" x14ac:dyDescent="0.25"/>
  <cols>
    <col min="1" max="1" width="32.5703125" bestFit="1" customWidth="1"/>
    <col min="3" max="3" width="3.28515625" bestFit="1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29" x14ac:dyDescent="0.25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80"/>
      <c r="V1" s="3"/>
      <c r="W1" s="3"/>
      <c r="X1" s="146" t="s">
        <v>1</v>
      </c>
      <c r="Y1" s="146"/>
      <c r="Z1" s="146"/>
      <c r="AA1" s="146"/>
      <c r="AB1" s="146"/>
      <c r="AC1" s="3"/>
    </row>
    <row r="2" spans="1:29" x14ac:dyDescent="0.25">
      <c r="A2" s="3"/>
      <c r="B2" s="4"/>
      <c r="C2" s="4"/>
      <c r="D2" s="4"/>
      <c r="E2" s="4"/>
      <c r="F2" s="4"/>
      <c r="G2" s="4"/>
      <c r="H2" s="3" t="s">
        <v>2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  <c r="Y2" s="4"/>
      <c r="Z2" s="3" t="s">
        <v>3</v>
      </c>
      <c r="AA2" s="142"/>
      <c r="AB2" s="4"/>
      <c r="AC2" s="4"/>
    </row>
    <row r="3" spans="1:29" x14ac:dyDescent="0.25">
      <c r="A3" s="3"/>
      <c r="B3" s="3"/>
      <c r="C3" s="3"/>
      <c r="D3" s="3"/>
      <c r="E3" s="3"/>
      <c r="F3" s="4" t="s">
        <v>4</v>
      </c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142"/>
      <c r="T3" s="3"/>
      <c r="U3" s="80"/>
      <c r="V3" s="3"/>
      <c r="W3" s="3"/>
      <c r="X3" s="3"/>
      <c r="Y3" s="3"/>
      <c r="Z3" s="3"/>
      <c r="AA3" s="142"/>
      <c r="AB3" s="3"/>
      <c r="AC3" s="3"/>
    </row>
    <row r="4" spans="1:29" x14ac:dyDescent="0.25">
      <c r="A4" s="147" t="s">
        <v>5</v>
      </c>
      <c r="B4" s="147"/>
      <c r="C4" s="4"/>
      <c r="D4" s="5" t="s">
        <v>32</v>
      </c>
      <c r="E4" s="5"/>
      <c r="F4" s="6"/>
      <c r="G4" s="6"/>
      <c r="H4" s="7" t="s">
        <v>6</v>
      </c>
      <c r="I4" s="3"/>
      <c r="J4" s="3"/>
      <c r="K4" s="80"/>
      <c r="L4" s="3"/>
      <c r="M4" s="3"/>
      <c r="N4" s="3"/>
      <c r="O4" s="3"/>
      <c r="P4" s="3"/>
      <c r="Q4" s="3"/>
      <c r="R4" s="3"/>
      <c r="S4" s="142"/>
      <c r="T4" s="3"/>
      <c r="U4" s="80"/>
      <c r="V4" s="3"/>
      <c r="W4" s="3"/>
      <c r="X4" s="3"/>
      <c r="Y4" s="3"/>
      <c r="Z4" s="3"/>
      <c r="AA4" s="142"/>
      <c r="AB4" s="2"/>
      <c r="AC4" s="2"/>
    </row>
    <row r="5" spans="1:29" x14ac:dyDescent="0.25">
      <c r="A5" s="8"/>
      <c r="B5" s="8"/>
      <c r="C5" s="4"/>
      <c r="D5" s="5"/>
      <c r="E5" s="5"/>
      <c r="F5" s="6"/>
      <c r="G5" s="6"/>
      <c r="H5" s="7" t="s">
        <v>7</v>
      </c>
      <c r="I5" s="3"/>
      <c r="J5" s="3"/>
      <c r="K5" s="80"/>
      <c r="L5" s="3"/>
      <c r="M5" s="3"/>
      <c r="N5" s="3"/>
      <c r="O5" s="3"/>
      <c r="P5" s="3"/>
      <c r="Q5" s="3"/>
      <c r="R5" s="3"/>
      <c r="S5" s="142"/>
      <c r="T5" s="3"/>
      <c r="U5" s="80"/>
      <c r="V5" s="3"/>
      <c r="W5" s="3"/>
      <c r="X5" s="3"/>
      <c r="Y5" s="3"/>
      <c r="Z5" s="3"/>
      <c r="AA5" s="142"/>
      <c r="AB5" s="2" t="s">
        <v>117</v>
      </c>
      <c r="AC5" s="2"/>
    </row>
    <row r="6" spans="1:29" ht="15.75" thickBot="1" x14ac:dyDescent="0.3">
      <c r="A6" s="3"/>
      <c r="B6" s="3"/>
      <c r="C6" s="3"/>
      <c r="D6" s="3"/>
      <c r="E6" s="3"/>
      <c r="F6" s="3"/>
      <c r="G6" s="142"/>
      <c r="H6" s="3" t="s">
        <v>47</v>
      </c>
      <c r="I6" s="3"/>
      <c r="J6" s="3"/>
      <c r="K6" s="80"/>
      <c r="L6" s="3"/>
      <c r="M6" s="153" t="s">
        <v>94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10"/>
      <c r="Z6" s="110" t="s">
        <v>120</v>
      </c>
      <c r="AA6" s="110"/>
      <c r="AB6" s="4"/>
      <c r="AC6" s="4"/>
    </row>
    <row r="7" spans="1:29" ht="49.5" customHeight="1" thickBot="1" x14ac:dyDescent="0.3">
      <c r="A7" s="144" t="s">
        <v>8</v>
      </c>
      <c r="B7" s="148" t="s">
        <v>9</v>
      </c>
      <c r="C7" s="150" t="s">
        <v>10</v>
      </c>
      <c r="D7" s="151"/>
      <c r="E7" s="151"/>
      <c r="F7" s="151"/>
      <c r="G7" s="152"/>
      <c r="H7" s="150" t="s">
        <v>11</v>
      </c>
      <c r="I7" s="151"/>
      <c r="J7" s="152"/>
      <c r="K7" s="150" t="s">
        <v>12</v>
      </c>
      <c r="L7" s="151"/>
      <c r="M7" s="151"/>
      <c r="N7" s="151"/>
      <c r="O7" s="151"/>
      <c r="P7" s="151"/>
      <c r="Q7" s="151"/>
      <c r="R7" s="151"/>
      <c r="S7" s="151"/>
      <c r="T7" s="152"/>
      <c r="U7" s="150" t="s">
        <v>13</v>
      </c>
      <c r="V7" s="151"/>
      <c r="W7" s="151"/>
      <c r="X7" s="151"/>
      <c r="Y7" s="151"/>
      <c r="Z7" s="151"/>
      <c r="AA7" s="151"/>
      <c r="AB7" s="152"/>
      <c r="AC7" s="144" t="s">
        <v>14</v>
      </c>
    </row>
    <row r="8" spans="1:29" ht="87" customHeight="1" thickBot="1" x14ac:dyDescent="0.3">
      <c r="A8" s="145"/>
      <c r="B8" s="149"/>
      <c r="C8" s="9" t="s">
        <v>15</v>
      </c>
      <c r="D8" s="10" t="s">
        <v>16</v>
      </c>
      <c r="E8" s="10" t="s">
        <v>17</v>
      </c>
      <c r="F8" s="168" t="s">
        <v>18</v>
      </c>
      <c r="G8" s="169" t="s">
        <v>119</v>
      </c>
      <c r="H8" s="12" t="s">
        <v>16</v>
      </c>
      <c r="I8" s="10" t="s">
        <v>17</v>
      </c>
      <c r="J8" s="11" t="s">
        <v>18</v>
      </c>
      <c r="K8" s="83" t="s">
        <v>67</v>
      </c>
      <c r="L8" s="13" t="s">
        <v>68</v>
      </c>
      <c r="M8" s="14" t="s">
        <v>16</v>
      </c>
      <c r="N8" s="15"/>
      <c r="O8" s="10" t="s">
        <v>17</v>
      </c>
      <c r="P8" s="16" t="s">
        <v>18</v>
      </c>
      <c r="Q8" s="17"/>
      <c r="R8" s="10" t="s">
        <v>19</v>
      </c>
      <c r="S8" s="169" t="s">
        <v>119</v>
      </c>
      <c r="T8" s="11" t="s">
        <v>20</v>
      </c>
      <c r="U8" s="83" t="s">
        <v>67</v>
      </c>
      <c r="V8" s="13" t="s">
        <v>68</v>
      </c>
      <c r="W8" s="15" t="s">
        <v>16</v>
      </c>
      <c r="X8" s="10" t="s">
        <v>17</v>
      </c>
      <c r="Y8" s="10" t="s">
        <v>18</v>
      </c>
      <c r="Z8" s="10" t="s">
        <v>19</v>
      </c>
      <c r="AA8" s="169" t="s">
        <v>119</v>
      </c>
      <c r="AB8" s="11" t="s">
        <v>20</v>
      </c>
      <c r="AC8" s="145"/>
    </row>
    <row r="9" spans="1:29" x14ac:dyDescent="0.25">
      <c r="A9" s="18" t="s">
        <v>44</v>
      </c>
      <c r="B9" s="19" t="s">
        <v>27</v>
      </c>
      <c r="C9" s="20">
        <f>IF(SUM(D9,E9,F9,G9) &lt;&gt; 0,SUM(D9,E9,F9,G9),"")</f>
        <v>10</v>
      </c>
      <c r="D9" s="21">
        <f>IF(SUM(M9,W9,H9) &lt;&gt; 0,SUM(M9,W9,H9),"")</f>
        <v>4</v>
      </c>
      <c r="E9" s="21" t="str">
        <f>IF(SUM(O9,X9,I9) &lt;&gt; 0,SUM(O9,X9,I9),"")</f>
        <v/>
      </c>
      <c r="F9" s="43">
        <f>IF(SUM(P9,Y9,J9) &lt;&gt; 0,SUM(P9,Y9,J9),"")</f>
        <v>4</v>
      </c>
      <c r="G9" s="154">
        <f>IF(SUM(S9,AA9) &lt;&gt; 0,SUM(S9,AA9),"")</f>
        <v>2</v>
      </c>
      <c r="H9" s="22">
        <v>2</v>
      </c>
      <c r="I9" s="23"/>
      <c r="J9" s="24"/>
      <c r="K9" s="30"/>
      <c r="L9" s="25">
        <v>1</v>
      </c>
      <c r="M9" s="26">
        <v>2</v>
      </c>
      <c r="N9" s="27"/>
      <c r="O9" s="23"/>
      <c r="P9" s="24">
        <v>4</v>
      </c>
      <c r="Q9" s="27"/>
      <c r="R9" s="28"/>
      <c r="S9" s="96">
        <v>2</v>
      </c>
      <c r="T9" s="37" t="s">
        <v>28</v>
      </c>
      <c r="U9" s="87"/>
      <c r="V9" s="30"/>
      <c r="W9" s="27"/>
      <c r="X9" s="23"/>
      <c r="Y9" s="23"/>
      <c r="Z9" s="28"/>
      <c r="AA9" s="164"/>
      <c r="AB9" s="29"/>
      <c r="AC9" s="30" t="s">
        <v>45</v>
      </c>
    </row>
    <row r="10" spans="1:29" x14ac:dyDescent="0.25">
      <c r="A10" s="31" t="s">
        <v>33</v>
      </c>
      <c r="B10" s="51" t="s">
        <v>66</v>
      </c>
      <c r="C10" s="20">
        <f>IF(SUM(D10,E10,F10,G10) &lt;&gt; 0,SUM(D10,E10,F10,G10),"")</f>
        <v>8</v>
      </c>
      <c r="D10" s="21" t="str">
        <f>IF(SUM(M10,W10,H10) &lt;&gt; 0,SUM(M10,W10,H10),"")</f>
        <v/>
      </c>
      <c r="E10" s="21" t="str">
        <f>IF(SUM(O10,X10,I10) &lt;&gt; 0,SUM(O10,X10,I10),"")</f>
        <v/>
      </c>
      <c r="F10" s="43">
        <f>IF(SUM(P10,Y10,J10) &lt;&gt; 0,SUM(P10,Y10,J10),"")</f>
        <v>6</v>
      </c>
      <c r="G10" s="154">
        <f>IF(SUM(S10,AA10) &lt;&gt; 0,SUM(S10,AA10),"")</f>
        <v>2</v>
      </c>
      <c r="H10" s="32"/>
      <c r="I10" s="21"/>
      <c r="J10" s="33"/>
      <c r="K10" s="84"/>
      <c r="L10" s="34">
        <v>3</v>
      </c>
      <c r="M10" s="32"/>
      <c r="N10" s="35"/>
      <c r="O10" s="21"/>
      <c r="P10" s="33">
        <v>6</v>
      </c>
      <c r="Q10" s="35"/>
      <c r="R10" s="36"/>
      <c r="S10" s="170">
        <v>2</v>
      </c>
      <c r="T10" s="37" t="s">
        <v>28</v>
      </c>
      <c r="U10" s="87"/>
      <c r="V10" s="34"/>
      <c r="W10" s="35"/>
      <c r="X10" s="21"/>
      <c r="Y10" s="21"/>
      <c r="Z10" s="38"/>
      <c r="AA10" s="160"/>
      <c r="AB10" s="39"/>
      <c r="AC10" s="40" t="s">
        <v>35</v>
      </c>
    </row>
    <row r="11" spans="1:29" x14ac:dyDescent="0.25">
      <c r="A11" s="50" t="s">
        <v>38</v>
      </c>
      <c r="B11" s="19" t="s">
        <v>69</v>
      </c>
      <c r="C11" s="20">
        <f t="shared" ref="C11:C19" si="0">IF(SUM(D11,E11,F11,G11) &lt;&gt; 0,SUM(D11,E11,F11,G11),"")</f>
        <v>12</v>
      </c>
      <c r="D11" s="21">
        <f t="shared" ref="D11:D19" si="1">IF(SUM(M11,W11,H11) &lt;&gt; 0,SUM(M11,W11,H11),"")</f>
        <v>6</v>
      </c>
      <c r="E11" s="21" t="str">
        <f t="shared" ref="E11:E19" si="2">IF(SUM(O11,X11,I11) &lt;&gt; 0,SUM(O11,X11,I11),"")</f>
        <v/>
      </c>
      <c r="F11" s="43">
        <f t="shared" ref="F11:F19" si="3">IF(SUM(P11,Y11,J11) &lt;&gt; 0,SUM(P11,Y11,J11),"")</f>
        <v>6</v>
      </c>
      <c r="G11" s="154" t="str">
        <f t="shared" ref="G11:G19" si="4">IF(SUM(S11,AA11) &lt;&gt; 0,SUM(S11,AA11),"")</f>
        <v/>
      </c>
      <c r="H11" s="32"/>
      <c r="I11" s="21"/>
      <c r="J11" s="33"/>
      <c r="K11" s="86">
        <v>3</v>
      </c>
      <c r="L11" s="34"/>
      <c r="M11" s="41">
        <v>6</v>
      </c>
      <c r="N11" s="42"/>
      <c r="O11" s="43"/>
      <c r="P11" s="44">
        <v>6</v>
      </c>
      <c r="Q11" s="42"/>
      <c r="R11" s="45" t="s">
        <v>21</v>
      </c>
      <c r="S11" s="171"/>
      <c r="T11" s="46"/>
      <c r="U11" s="87"/>
      <c r="V11" s="34"/>
      <c r="W11" s="42"/>
      <c r="X11" s="43"/>
      <c r="Y11" s="43"/>
      <c r="Z11" s="47"/>
      <c r="AA11" s="165"/>
      <c r="AB11" s="48"/>
      <c r="AC11" s="49" t="s">
        <v>39</v>
      </c>
    </row>
    <row r="12" spans="1:29" x14ac:dyDescent="0.25">
      <c r="A12" s="31" t="s">
        <v>48</v>
      </c>
      <c r="B12" s="19" t="s">
        <v>34</v>
      </c>
      <c r="C12" s="20">
        <f t="shared" si="0"/>
        <v>8</v>
      </c>
      <c r="D12" s="21">
        <f t="shared" si="1"/>
        <v>2</v>
      </c>
      <c r="E12" s="21">
        <f t="shared" si="2"/>
        <v>4</v>
      </c>
      <c r="F12" s="43" t="str">
        <f t="shared" si="3"/>
        <v/>
      </c>
      <c r="G12" s="154">
        <f t="shared" si="4"/>
        <v>2</v>
      </c>
      <c r="H12" s="32"/>
      <c r="I12" s="21"/>
      <c r="J12" s="33"/>
      <c r="K12" s="86">
        <v>2</v>
      </c>
      <c r="L12" s="34"/>
      <c r="M12" s="32">
        <v>2</v>
      </c>
      <c r="N12" s="35"/>
      <c r="O12" s="21">
        <v>4</v>
      </c>
      <c r="P12" s="33"/>
      <c r="Q12" s="35"/>
      <c r="R12" s="38"/>
      <c r="S12" s="33">
        <v>2</v>
      </c>
      <c r="T12" s="39" t="s">
        <v>28</v>
      </c>
      <c r="U12" s="90"/>
      <c r="V12" s="34"/>
      <c r="W12" s="35"/>
      <c r="X12" s="21"/>
      <c r="Y12" s="21"/>
      <c r="Z12" s="38"/>
      <c r="AA12" s="160"/>
      <c r="AB12" s="39"/>
      <c r="AC12" s="40" t="s">
        <v>50</v>
      </c>
    </row>
    <row r="13" spans="1:29" ht="25.5" x14ac:dyDescent="0.25">
      <c r="A13" s="50" t="s">
        <v>71</v>
      </c>
      <c r="B13" s="19" t="s">
        <v>25</v>
      </c>
      <c r="C13" s="20">
        <f t="shared" si="0"/>
        <v>6</v>
      </c>
      <c r="D13" s="21">
        <f t="shared" si="1"/>
        <v>2</v>
      </c>
      <c r="E13" s="21">
        <f t="shared" si="2"/>
        <v>4</v>
      </c>
      <c r="F13" s="43" t="str">
        <f t="shared" si="3"/>
        <v/>
      </c>
      <c r="G13" s="154" t="str">
        <f t="shared" si="4"/>
        <v/>
      </c>
      <c r="H13" s="32">
        <v>2</v>
      </c>
      <c r="I13" s="21"/>
      <c r="J13" s="33"/>
      <c r="K13" s="84"/>
      <c r="L13" s="34">
        <v>1</v>
      </c>
      <c r="M13" s="41"/>
      <c r="N13" s="42"/>
      <c r="O13" s="43">
        <v>4</v>
      </c>
      <c r="P13" s="44"/>
      <c r="Q13" s="42"/>
      <c r="R13" s="45" t="s">
        <v>26</v>
      </c>
      <c r="S13" s="159"/>
      <c r="T13" s="46"/>
      <c r="U13" s="87"/>
      <c r="V13" s="34"/>
      <c r="W13" s="42"/>
      <c r="X13" s="43"/>
      <c r="Y13" s="43"/>
      <c r="Z13" s="47"/>
      <c r="AA13" s="165"/>
      <c r="AB13" s="48"/>
      <c r="AC13" s="49" t="s">
        <v>59</v>
      </c>
    </row>
    <row r="14" spans="1:29" x14ac:dyDescent="0.25">
      <c r="A14" s="50" t="s">
        <v>72</v>
      </c>
      <c r="B14" s="51" t="s">
        <v>75</v>
      </c>
      <c r="C14" s="20">
        <f t="shared" si="0"/>
        <v>18</v>
      </c>
      <c r="D14" s="21">
        <f t="shared" si="1"/>
        <v>6</v>
      </c>
      <c r="E14" s="21">
        <f t="shared" si="2"/>
        <v>10</v>
      </c>
      <c r="F14" s="43" t="str">
        <f t="shared" si="3"/>
        <v/>
      </c>
      <c r="G14" s="154">
        <f t="shared" si="4"/>
        <v>2</v>
      </c>
      <c r="H14" s="32">
        <v>2</v>
      </c>
      <c r="I14" s="21"/>
      <c r="J14" s="33"/>
      <c r="K14" s="84"/>
      <c r="L14" s="34">
        <v>1</v>
      </c>
      <c r="M14" s="41">
        <v>2</v>
      </c>
      <c r="N14" s="42"/>
      <c r="O14" s="43">
        <v>6</v>
      </c>
      <c r="P14" s="44"/>
      <c r="Q14" s="42"/>
      <c r="R14" s="45" t="s">
        <v>21</v>
      </c>
      <c r="S14" s="159"/>
      <c r="T14" s="46"/>
      <c r="U14" s="87">
        <v>1</v>
      </c>
      <c r="V14" s="34"/>
      <c r="W14" s="42">
        <v>2</v>
      </c>
      <c r="X14" s="43">
        <v>4</v>
      </c>
      <c r="Y14" s="43"/>
      <c r="Z14" s="47"/>
      <c r="AA14" s="44">
        <v>2</v>
      </c>
      <c r="AB14" s="48" t="s">
        <v>28</v>
      </c>
      <c r="AC14" s="49" t="s">
        <v>59</v>
      </c>
    </row>
    <row r="15" spans="1:29" ht="25.5" x14ac:dyDescent="0.25">
      <c r="A15" s="62" t="s">
        <v>54</v>
      </c>
      <c r="B15" s="75" t="s">
        <v>25</v>
      </c>
      <c r="C15" s="20">
        <f t="shared" si="0"/>
        <v>6</v>
      </c>
      <c r="D15" s="21">
        <f t="shared" si="1"/>
        <v>2</v>
      </c>
      <c r="E15" s="21">
        <f t="shared" si="2"/>
        <v>4</v>
      </c>
      <c r="F15" s="43" t="str">
        <f t="shared" si="3"/>
        <v/>
      </c>
      <c r="G15" s="154" t="str">
        <f t="shared" si="4"/>
        <v/>
      </c>
      <c r="H15" s="41"/>
      <c r="I15" s="43"/>
      <c r="J15" s="44"/>
      <c r="K15" s="75"/>
      <c r="L15" s="76"/>
      <c r="M15" s="41">
        <v>2</v>
      </c>
      <c r="N15" s="42" t="s">
        <v>23</v>
      </c>
      <c r="O15" s="43"/>
      <c r="P15" s="44"/>
      <c r="Q15" s="42"/>
      <c r="R15" s="45"/>
      <c r="S15" s="159"/>
      <c r="T15" s="46"/>
      <c r="U15" s="91">
        <v>1</v>
      </c>
      <c r="V15" s="76"/>
      <c r="W15" s="67"/>
      <c r="X15" s="68">
        <v>4</v>
      </c>
      <c r="Y15" s="68"/>
      <c r="Z15" s="69" t="s">
        <v>21</v>
      </c>
      <c r="AA15" s="113"/>
      <c r="AB15" s="70"/>
      <c r="AC15" s="71" t="s">
        <v>63</v>
      </c>
    </row>
    <row r="16" spans="1:29" x14ac:dyDescent="0.25">
      <c r="A16" s="62" t="s">
        <v>52</v>
      </c>
      <c r="B16" s="51" t="s">
        <v>27</v>
      </c>
      <c r="C16" s="20">
        <f t="shared" si="0"/>
        <v>12</v>
      </c>
      <c r="D16" s="21">
        <f t="shared" si="1"/>
        <v>4</v>
      </c>
      <c r="E16" s="21">
        <f t="shared" si="2"/>
        <v>6</v>
      </c>
      <c r="F16" s="43" t="str">
        <f t="shared" si="3"/>
        <v/>
      </c>
      <c r="G16" s="154">
        <f t="shared" si="4"/>
        <v>2</v>
      </c>
      <c r="H16" s="41"/>
      <c r="I16" s="43"/>
      <c r="J16" s="44"/>
      <c r="K16" s="75"/>
      <c r="L16" s="76"/>
      <c r="M16" s="41">
        <v>2</v>
      </c>
      <c r="N16" s="42" t="s">
        <v>23</v>
      </c>
      <c r="O16" s="43"/>
      <c r="P16" s="44"/>
      <c r="Q16" s="42"/>
      <c r="R16" s="45"/>
      <c r="S16" s="159"/>
      <c r="T16" s="46"/>
      <c r="U16" s="91">
        <v>1</v>
      </c>
      <c r="V16" s="76"/>
      <c r="W16" s="67">
        <v>2</v>
      </c>
      <c r="X16" s="68">
        <v>6</v>
      </c>
      <c r="Y16" s="68"/>
      <c r="Z16" s="69"/>
      <c r="AA16" s="113">
        <v>2</v>
      </c>
      <c r="AB16" s="70" t="s">
        <v>28</v>
      </c>
      <c r="AC16" s="71" t="s">
        <v>53</v>
      </c>
    </row>
    <row r="17" spans="1:32" x14ac:dyDescent="0.25">
      <c r="A17" s="62" t="s">
        <v>76</v>
      </c>
      <c r="B17" s="51" t="s">
        <v>29</v>
      </c>
      <c r="C17" s="20">
        <f t="shared" si="0"/>
        <v>14</v>
      </c>
      <c r="D17" s="21">
        <f t="shared" si="1"/>
        <v>6</v>
      </c>
      <c r="E17" s="21">
        <f t="shared" si="2"/>
        <v>6</v>
      </c>
      <c r="F17" s="43" t="str">
        <f t="shared" si="3"/>
        <v/>
      </c>
      <c r="G17" s="154">
        <f t="shared" si="4"/>
        <v>2</v>
      </c>
      <c r="H17" s="41"/>
      <c r="I17" s="43"/>
      <c r="J17" s="44"/>
      <c r="K17" s="75"/>
      <c r="L17" s="76"/>
      <c r="M17" s="41">
        <v>2</v>
      </c>
      <c r="N17" s="42" t="s">
        <v>23</v>
      </c>
      <c r="O17" s="43"/>
      <c r="P17" s="44"/>
      <c r="Q17" s="42"/>
      <c r="R17" s="45"/>
      <c r="S17" s="159"/>
      <c r="T17" s="46"/>
      <c r="U17" s="91">
        <v>1</v>
      </c>
      <c r="V17" s="76"/>
      <c r="W17" s="67">
        <v>4</v>
      </c>
      <c r="X17" s="68">
        <v>6</v>
      </c>
      <c r="Y17" s="68"/>
      <c r="Z17" s="69"/>
      <c r="AA17" s="113">
        <v>2</v>
      </c>
      <c r="AB17" s="70" t="s">
        <v>28</v>
      </c>
      <c r="AC17" s="71" t="s">
        <v>77</v>
      </c>
    </row>
    <row r="18" spans="1:32" ht="25.5" x14ac:dyDescent="0.25">
      <c r="A18" s="62" t="s">
        <v>64</v>
      </c>
      <c r="B18" s="19" t="s">
        <v>73</v>
      </c>
      <c r="C18" s="20">
        <f t="shared" si="0"/>
        <v>10</v>
      </c>
      <c r="D18" s="21">
        <f t="shared" si="1"/>
        <v>4</v>
      </c>
      <c r="E18" s="21">
        <f t="shared" si="2"/>
        <v>6</v>
      </c>
      <c r="F18" s="43" t="str">
        <f t="shared" si="3"/>
        <v/>
      </c>
      <c r="G18" s="154" t="str">
        <f t="shared" si="4"/>
        <v/>
      </c>
      <c r="H18" s="41"/>
      <c r="I18" s="43"/>
      <c r="J18" s="44"/>
      <c r="K18" s="75"/>
      <c r="L18" s="76"/>
      <c r="M18" s="41">
        <v>2</v>
      </c>
      <c r="N18" s="42" t="s">
        <v>23</v>
      </c>
      <c r="O18" s="43"/>
      <c r="P18" s="44"/>
      <c r="Q18" s="42"/>
      <c r="R18" s="45"/>
      <c r="S18" s="159"/>
      <c r="T18" s="46"/>
      <c r="U18" s="91"/>
      <c r="V18" s="76">
        <v>1</v>
      </c>
      <c r="W18" s="67">
        <v>2</v>
      </c>
      <c r="X18" s="68">
        <v>6</v>
      </c>
      <c r="Y18" s="68"/>
      <c r="Z18" s="69" t="s">
        <v>21</v>
      </c>
      <c r="AA18" s="167"/>
      <c r="AB18" s="70"/>
      <c r="AC18" s="71" t="s">
        <v>24</v>
      </c>
    </row>
    <row r="19" spans="1:32" x14ac:dyDescent="0.25">
      <c r="A19" s="62" t="s">
        <v>61</v>
      </c>
      <c r="B19" s="19" t="s">
        <v>25</v>
      </c>
      <c r="C19" s="20">
        <f t="shared" si="0"/>
        <v>6</v>
      </c>
      <c r="D19" s="21">
        <f t="shared" si="1"/>
        <v>4</v>
      </c>
      <c r="E19" s="21" t="str">
        <f t="shared" si="2"/>
        <v/>
      </c>
      <c r="F19" s="43">
        <f t="shared" si="3"/>
        <v>2</v>
      </c>
      <c r="G19" s="154" t="str">
        <f t="shared" si="4"/>
        <v/>
      </c>
      <c r="H19" s="64"/>
      <c r="I19" s="63"/>
      <c r="J19" s="65"/>
      <c r="K19" s="89"/>
      <c r="L19" s="66"/>
      <c r="M19" s="64">
        <v>2</v>
      </c>
      <c r="N19" s="72" t="s">
        <v>23</v>
      </c>
      <c r="O19" s="63"/>
      <c r="P19" s="65"/>
      <c r="Q19" s="72"/>
      <c r="R19" s="73"/>
      <c r="S19" s="163"/>
      <c r="T19" s="74"/>
      <c r="U19" s="92"/>
      <c r="V19" s="66">
        <v>1</v>
      </c>
      <c r="W19" s="67">
        <v>2</v>
      </c>
      <c r="X19" s="68"/>
      <c r="Y19" s="68">
        <v>2</v>
      </c>
      <c r="Z19" s="69" t="s">
        <v>21</v>
      </c>
      <c r="AA19" s="167"/>
      <c r="AB19" s="70"/>
      <c r="AC19" s="71" t="s">
        <v>24</v>
      </c>
    </row>
    <row r="20" spans="1:32" ht="26.25" thickBot="1" x14ac:dyDescent="0.3">
      <c r="A20" s="52" t="s">
        <v>55</v>
      </c>
      <c r="B20" s="77" t="s">
        <v>56</v>
      </c>
      <c r="C20" s="53" t="str">
        <f t="shared" ref="C9:C20" si="5">IF(SUM(D20,E20,F20) &lt;&gt; 0,SUM(D20,E20,F20),"")</f>
        <v/>
      </c>
      <c r="D20" s="54" t="str">
        <f t="shared" ref="D9:D20" si="6">IF(SUM(H20,M20,W20) &lt;&gt; 0,SUM(H20,M20,W20),"")</f>
        <v/>
      </c>
      <c r="E20" s="54" t="str">
        <f>IF(SUM(I20,O20,X20) &lt;&gt; 0,SUM(I20,O20,X20),"")</f>
        <v/>
      </c>
      <c r="F20" s="54" t="str">
        <f>IF(SUM(J20,P20,Y20) &lt;&gt; 0,SUM(J20,P20,Y20),"")</f>
        <v/>
      </c>
      <c r="G20" s="155"/>
      <c r="H20" s="55"/>
      <c r="I20" s="54"/>
      <c r="J20" s="56"/>
      <c r="K20" s="85"/>
      <c r="L20" s="57"/>
      <c r="M20" s="55"/>
      <c r="N20" s="58"/>
      <c r="O20" s="54"/>
      <c r="P20" s="56"/>
      <c r="Q20" s="58"/>
      <c r="R20" s="59"/>
      <c r="S20" s="162"/>
      <c r="T20" s="60"/>
      <c r="U20" s="88"/>
      <c r="V20" s="57"/>
      <c r="W20" s="58"/>
      <c r="X20" s="54"/>
      <c r="Y20" s="54"/>
      <c r="Z20" s="59" t="s">
        <v>57</v>
      </c>
      <c r="AA20" s="162"/>
      <c r="AB20" s="60"/>
      <c r="AC20" s="61" t="s">
        <v>24</v>
      </c>
    </row>
    <row r="21" spans="1:32" x14ac:dyDescent="0.25">
      <c r="A21" s="3"/>
      <c r="B21" s="3"/>
      <c r="C21" s="3"/>
      <c r="D21" s="3"/>
      <c r="E21" s="3"/>
      <c r="F21" s="3"/>
      <c r="G21" s="142"/>
      <c r="H21" s="3"/>
      <c r="I21" s="3"/>
      <c r="J21" s="3"/>
      <c r="K21" s="80"/>
      <c r="L21" s="3"/>
      <c r="M21" s="3"/>
      <c r="N21" s="3"/>
      <c r="O21" s="3"/>
      <c r="P21" s="3"/>
      <c r="Q21" s="3"/>
      <c r="R21" s="3"/>
      <c r="S21" s="142"/>
      <c r="T21" s="3"/>
      <c r="U21" s="80"/>
      <c r="V21" s="3"/>
      <c r="W21" s="3"/>
      <c r="X21" s="3"/>
      <c r="Y21" s="3"/>
      <c r="Z21" s="3"/>
      <c r="AA21" s="142"/>
      <c r="AB21" s="3"/>
      <c r="AC21" s="3"/>
    </row>
    <row r="22" spans="1:32" x14ac:dyDescent="0.25">
      <c r="A22" s="109" t="s">
        <v>30</v>
      </c>
      <c r="B22" s="108"/>
      <c r="C22" s="108"/>
      <c r="D22" s="108"/>
      <c r="E22" s="4" t="s">
        <v>95</v>
      </c>
      <c r="F22" s="4"/>
      <c r="G22" s="4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 t="s">
        <v>96</v>
      </c>
      <c r="S22" s="143"/>
      <c r="T22" s="109"/>
      <c r="U22" s="109"/>
      <c r="V22" s="109"/>
      <c r="W22" s="109"/>
      <c r="X22" s="108"/>
      <c r="Y22" s="108"/>
      <c r="Z22" s="108" t="s">
        <v>97</v>
      </c>
      <c r="AA22" s="142"/>
      <c r="AB22" s="108"/>
      <c r="AC22" s="108"/>
      <c r="AD22" s="108"/>
      <c r="AE22" s="108"/>
      <c r="AF22" s="110"/>
    </row>
  </sheetData>
  <mergeCells count="10">
    <mergeCell ref="AC7:AC8"/>
    <mergeCell ref="X1:AB1"/>
    <mergeCell ref="A4:B4"/>
    <mergeCell ref="A7:A8"/>
    <mergeCell ref="B7:B8"/>
    <mergeCell ref="H7:J7"/>
    <mergeCell ref="K7:T7"/>
    <mergeCell ref="U7:AB7"/>
    <mergeCell ref="M6:X6"/>
    <mergeCell ref="C7:G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A4" workbookViewId="0">
      <selection activeCell="W10" sqref="W10:Y19"/>
    </sheetView>
  </sheetViews>
  <sheetFormatPr defaultRowHeight="15" x14ac:dyDescent="0.25"/>
  <cols>
    <col min="1" max="1" width="37.28515625" customWidth="1"/>
    <col min="3" max="3" width="3.28515625" bestFit="1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1406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29" x14ac:dyDescent="0.25">
      <c r="A1" s="78"/>
      <c r="B1" s="78"/>
      <c r="C1" s="78"/>
      <c r="D1" s="2"/>
      <c r="E1" s="2"/>
      <c r="F1" s="2"/>
      <c r="G1" s="2"/>
      <c r="H1" s="78" t="s">
        <v>0</v>
      </c>
      <c r="I1" s="78"/>
      <c r="J1" s="2"/>
      <c r="K1" s="2"/>
      <c r="L1" s="2"/>
      <c r="M1" s="2"/>
      <c r="N1" s="2"/>
      <c r="O1" s="2"/>
      <c r="P1" s="2"/>
      <c r="Q1" s="2"/>
      <c r="R1" s="2"/>
      <c r="S1" s="2"/>
      <c r="T1" s="78"/>
      <c r="U1" s="81"/>
      <c r="V1" s="78"/>
      <c r="W1" s="78"/>
      <c r="X1" s="146" t="s">
        <v>1</v>
      </c>
      <c r="Y1" s="146"/>
      <c r="Z1" s="146"/>
      <c r="AA1" s="146"/>
      <c r="AB1" s="146"/>
      <c r="AC1" s="78"/>
    </row>
    <row r="2" spans="1:29" x14ac:dyDescent="0.25">
      <c r="A2" s="78"/>
      <c r="B2" s="4"/>
      <c r="C2" s="4"/>
      <c r="D2" s="4"/>
      <c r="E2" s="4"/>
      <c r="F2" s="4"/>
      <c r="G2" s="4"/>
      <c r="H2" s="78" t="s">
        <v>2</v>
      </c>
      <c r="I2" s="7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78"/>
      <c r="Y2" s="4"/>
      <c r="Z2" s="78" t="s">
        <v>3</v>
      </c>
      <c r="AA2" s="142"/>
      <c r="AB2" s="4"/>
      <c r="AC2" s="4"/>
    </row>
    <row r="3" spans="1:29" x14ac:dyDescent="0.25">
      <c r="A3" s="78"/>
      <c r="B3" s="78"/>
      <c r="C3" s="78"/>
      <c r="D3" s="78"/>
      <c r="E3" s="78"/>
      <c r="F3" s="4" t="s">
        <v>4</v>
      </c>
      <c r="G3" s="4"/>
      <c r="H3" s="4"/>
      <c r="I3" s="4"/>
      <c r="J3" s="4"/>
      <c r="K3" s="4"/>
      <c r="L3" s="4"/>
      <c r="M3" s="78"/>
      <c r="N3" s="78"/>
      <c r="O3" s="78"/>
      <c r="P3" s="78"/>
      <c r="Q3" s="78"/>
      <c r="R3" s="78"/>
      <c r="S3" s="142"/>
      <c r="T3" s="78"/>
      <c r="U3" s="81"/>
      <c r="V3" s="78"/>
      <c r="W3" s="78"/>
      <c r="X3" s="78"/>
      <c r="Y3" s="78"/>
      <c r="Z3" s="78"/>
      <c r="AA3" s="142"/>
      <c r="AB3" s="78"/>
      <c r="AC3" s="78"/>
    </row>
    <row r="4" spans="1:29" x14ac:dyDescent="0.25">
      <c r="A4" s="147" t="s">
        <v>5</v>
      </c>
      <c r="B4" s="147"/>
      <c r="C4" s="4"/>
      <c r="D4" s="5" t="s">
        <v>32</v>
      </c>
      <c r="E4" s="5"/>
      <c r="F4" s="6"/>
      <c r="G4" s="6"/>
      <c r="H4" s="7" t="s">
        <v>6</v>
      </c>
      <c r="I4" s="78"/>
      <c r="J4" s="78"/>
      <c r="K4" s="81"/>
      <c r="L4" s="78"/>
      <c r="M4" s="78"/>
      <c r="N4" s="78"/>
      <c r="O4" s="78"/>
      <c r="P4" s="78"/>
      <c r="Q4" s="78"/>
      <c r="R4" s="78"/>
      <c r="S4" s="142"/>
      <c r="T4" s="78"/>
      <c r="U4" s="81"/>
      <c r="V4" s="78"/>
      <c r="W4" s="78"/>
      <c r="X4" s="78"/>
      <c r="Y4" s="78"/>
      <c r="Z4" s="78"/>
      <c r="AA4" s="142"/>
      <c r="AB4" s="2"/>
      <c r="AC4" s="2"/>
    </row>
    <row r="5" spans="1:29" x14ac:dyDescent="0.25">
      <c r="A5" s="79"/>
      <c r="B5" s="79"/>
      <c r="C5" s="4"/>
      <c r="D5" s="5"/>
      <c r="E5" s="5"/>
      <c r="F5" s="6"/>
      <c r="G5" s="6"/>
      <c r="H5" s="7" t="s">
        <v>7</v>
      </c>
      <c r="I5" s="78"/>
      <c r="J5" s="78"/>
      <c r="K5" s="81"/>
      <c r="L5" s="78"/>
      <c r="M5" s="78"/>
      <c r="N5" s="78"/>
      <c r="O5" s="78"/>
      <c r="P5" s="78"/>
      <c r="Q5" s="78"/>
      <c r="R5" s="78"/>
      <c r="S5" s="142"/>
      <c r="T5" s="78"/>
      <c r="U5" s="81"/>
      <c r="V5" s="78"/>
      <c r="W5" s="78"/>
      <c r="X5" s="78"/>
      <c r="Y5" s="78"/>
      <c r="Z5" s="78"/>
      <c r="AA5" s="142"/>
      <c r="AB5" s="2" t="s">
        <v>117</v>
      </c>
      <c r="AC5" s="2"/>
    </row>
    <row r="6" spans="1:29" ht="15.75" thickBot="1" x14ac:dyDescent="0.3">
      <c r="A6" s="78"/>
      <c r="B6" s="78"/>
      <c r="C6" s="78"/>
      <c r="D6" s="78"/>
      <c r="E6" s="78"/>
      <c r="F6" s="78"/>
      <c r="G6" s="142"/>
      <c r="H6" s="78" t="s">
        <v>58</v>
      </c>
      <c r="I6" s="78"/>
      <c r="J6" s="78"/>
      <c r="K6" s="81"/>
      <c r="L6" s="78"/>
      <c r="M6" s="153" t="s">
        <v>94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10"/>
      <c r="Z6" s="110" t="s">
        <v>120</v>
      </c>
      <c r="AA6" s="110"/>
      <c r="AB6" s="4"/>
      <c r="AC6" s="4"/>
    </row>
    <row r="7" spans="1:29" ht="49.5" customHeight="1" thickBot="1" x14ac:dyDescent="0.3">
      <c r="A7" s="144" t="s">
        <v>8</v>
      </c>
      <c r="B7" s="148" t="s">
        <v>9</v>
      </c>
      <c r="C7" s="150" t="s">
        <v>10</v>
      </c>
      <c r="D7" s="151"/>
      <c r="E7" s="151"/>
      <c r="F7" s="151"/>
      <c r="G7" s="152"/>
      <c r="H7" s="150" t="s">
        <v>11</v>
      </c>
      <c r="I7" s="151"/>
      <c r="J7" s="152"/>
      <c r="K7" s="150" t="s">
        <v>12</v>
      </c>
      <c r="L7" s="151"/>
      <c r="M7" s="151"/>
      <c r="N7" s="151"/>
      <c r="O7" s="151"/>
      <c r="P7" s="151"/>
      <c r="Q7" s="151"/>
      <c r="R7" s="151"/>
      <c r="S7" s="151"/>
      <c r="T7" s="152"/>
      <c r="U7" s="150" t="s">
        <v>13</v>
      </c>
      <c r="V7" s="151"/>
      <c r="W7" s="151"/>
      <c r="X7" s="151"/>
      <c r="Y7" s="151"/>
      <c r="Z7" s="151"/>
      <c r="AA7" s="151"/>
      <c r="AB7" s="152"/>
      <c r="AC7" s="144" t="s">
        <v>14</v>
      </c>
    </row>
    <row r="8" spans="1:29" ht="87" customHeight="1" thickBot="1" x14ac:dyDescent="0.3">
      <c r="A8" s="145"/>
      <c r="B8" s="149"/>
      <c r="C8" s="9" t="s">
        <v>15</v>
      </c>
      <c r="D8" s="10" t="s">
        <v>16</v>
      </c>
      <c r="E8" s="10" t="s">
        <v>17</v>
      </c>
      <c r="F8" s="168" t="s">
        <v>18</v>
      </c>
      <c r="G8" s="169" t="s">
        <v>119</v>
      </c>
      <c r="H8" s="12" t="s">
        <v>16</v>
      </c>
      <c r="I8" s="10" t="s">
        <v>17</v>
      </c>
      <c r="J8" s="11" t="s">
        <v>18</v>
      </c>
      <c r="K8" s="83" t="s">
        <v>67</v>
      </c>
      <c r="L8" s="13" t="s">
        <v>68</v>
      </c>
      <c r="M8" s="14" t="s">
        <v>16</v>
      </c>
      <c r="N8" s="15"/>
      <c r="O8" s="10" t="s">
        <v>17</v>
      </c>
      <c r="P8" s="16" t="s">
        <v>18</v>
      </c>
      <c r="Q8" s="17"/>
      <c r="R8" s="10" t="s">
        <v>19</v>
      </c>
      <c r="S8" s="169" t="s">
        <v>119</v>
      </c>
      <c r="T8" s="11" t="s">
        <v>20</v>
      </c>
      <c r="U8" s="83" t="s">
        <v>67</v>
      </c>
      <c r="V8" s="13" t="s">
        <v>68</v>
      </c>
      <c r="W8" s="15" t="s">
        <v>16</v>
      </c>
      <c r="X8" s="10" t="s">
        <v>17</v>
      </c>
      <c r="Y8" s="10" t="s">
        <v>18</v>
      </c>
      <c r="Z8" s="10" t="s">
        <v>19</v>
      </c>
      <c r="AA8" s="169" t="s">
        <v>119</v>
      </c>
      <c r="AB8" s="11" t="s">
        <v>20</v>
      </c>
      <c r="AC8" s="145"/>
    </row>
    <row r="9" spans="1:29" x14ac:dyDescent="0.25">
      <c r="A9" s="18" t="s">
        <v>78</v>
      </c>
      <c r="B9" s="19" t="s">
        <v>27</v>
      </c>
      <c r="C9" s="20">
        <f t="shared" ref="C9" si="0">IF(SUM(D9,E9,F9,G9) &lt;&gt; 0,SUM(D9,E9,F9,G9),"")</f>
        <v>12</v>
      </c>
      <c r="D9" s="21">
        <f t="shared" ref="D9" si="1">IF(SUM(M9,W9,H9) &lt;&gt; 0,SUM(M9,W9,H9),"")</f>
        <v>6</v>
      </c>
      <c r="E9" s="21" t="str">
        <f t="shared" ref="E9" si="2">IF(SUM(O9,X9,I9) &lt;&gt; 0,SUM(O9,X9,I9),"")</f>
        <v/>
      </c>
      <c r="F9" s="43">
        <f t="shared" ref="F9" si="3">IF(SUM(P9,Y9,J9) &lt;&gt; 0,SUM(P9,Y9,J9),"")</f>
        <v>4</v>
      </c>
      <c r="G9" s="154">
        <f t="shared" ref="G9" si="4">IF(SUM(S9,AA9) &lt;&gt; 0,SUM(S9,AA9),"")</f>
        <v>2</v>
      </c>
      <c r="H9" s="22">
        <v>2</v>
      </c>
      <c r="I9" s="23"/>
      <c r="J9" s="24"/>
      <c r="K9" s="30"/>
      <c r="L9" s="25">
        <v>1</v>
      </c>
      <c r="M9" s="26">
        <v>4</v>
      </c>
      <c r="N9" s="27"/>
      <c r="O9" s="23"/>
      <c r="P9" s="24">
        <v>4</v>
      </c>
      <c r="Q9" s="27"/>
      <c r="R9" s="28"/>
      <c r="S9" s="96">
        <v>2</v>
      </c>
      <c r="T9" s="37" t="s">
        <v>28</v>
      </c>
      <c r="U9" s="103"/>
      <c r="V9" s="30"/>
      <c r="W9" s="27"/>
      <c r="X9" s="23"/>
      <c r="Y9" s="23"/>
      <c r="Z9" s="28"/>
      <c r="AA9" s="164"/>
      <c r="AB9" s="29"/>
      <c r="AC9" s="30" t="s">
        <v>45</v>
      </c>
    </row>
    <row r="10" spans="1:29" x14ac:dyDescent="0.25">
      <c r="A10" s="93" t="s">
        <v>113</v>
      </c>
      <c r="B10" s="51" t="s">
        <v>46</v>
      </c>
      <c r="C10" s="20">
        <f t="shared" ref="C10" si="5">IF(SUM(D10,E10,F10,G10) &lt;&gt; 0,SUM(D10,E10,F10,G10),"")</f>
        <v>6</v>
      </c>
      <c r="D10" s="21">
        <f t="shared" ref="D10" si="6">IF(SUM(M10,W10,H10) &lt;&gt; 0,SUM(M10,W10,H10),"")</f>
        <v>4</v>
      </c>
      <c r="E10" s="21" t="str">
        <f t="shared" ref="E10:F10" si="7">IF(SUM(O10,X10,I10) &lt;&gt; 0,SUM(O10,X10,I10),"")</f>
        <v/>
      </c>
      <c r="F10" s="43">
        <f t="shared" si="7"/>
        <v>2</v>
      </c>
      <c r="G10" s="154" t="str">
        <f t="shared" ref="G10" si="8">IF(SUM(S10,AA10) &lt;&gt; 0,SUM(S10,AA10),"")</f>
        <v/>
      </c>
      <c r="H10" s="94"/>
      <c r="I10" s="95"/>
      <c r="J10" s="96"/>
      <c r="K10" s="101"/>
      <c r="L10" s="97"/>
      <c r="M10" s="98">
        <v>2</v>
      </c>
      <c r="N10" s="99" t="s">
        <v>23</v>
      </c>
      <c r="O10" s="95"/>
      <c r="P10" s="96"/>
      <c r="Q10" s="99"/>
      <c r="R10" s="100"/>
      <c r="S10" s="96"/>
      <c r="T10" s="37"/>
      <c r="U10" s="103"/>
      <c r="V10" s="97">
        <v>1</v>
      </c>
      <c r="W10" s="99">
        <v>2</v>
      </c>
      <c r="X10" s="95"/>
      <c r="Y10" s="95">
        <v>2</v>
      </c>
      <c r="Z10" s="100" t="s">
        <v>21</v>
      </c>
      <c r="AA10" s="158"/>
      <c r="AB10" s="102"/>
      <c r="AC10" s="101" t="s">
        <v>79</v>
      </c>
    </row>
    <row r="11" spans="1:29" x14ac:dyDescent="0.25">
      <c r="A11" s="50" t="s">
        <v>72</v>
      </c>
      <c r="B11" s="51" t="s">
        <v>75</v>
      </c>
      <c r="C11" s="20">
        <f t="shared" ref="C11:C19" si="9">IF(SUM(D11,E11,F11,G11) &lt;&gt; 0,SUM(D11,E11,F11,G11),"")</f>
        <v>6</v>
      </c>
      <c r="D11" s="21">
        <f t="shared" ref="D11:D19" si="10">IF(SUM(M11,W11,H11) &lt;&gt; 0,SUM(M11,W11,H11),"")</f>
        <v>2</v>
      </c>
      <c r="E11" s="21">
        <f t="shared" ref="E11:E19" si="11">IF(SUM(O11,X11,I11) &lt;&gt; 0,SUM(O11,X11,I11),"")</f>
        <v>4</v>
      </c>
      <c r="F11" s="43" t="str">
        <f t="shared" ref="F11:F19" si="12">IF(SUM(P11,Y11,J11) &lt;&gt; 0,SUM(P11,Y11,J11),"")</f>
        <v/>
      </c>
      <c r="G11" s="154" t="str">
        <f t="shared" ref="G11:G19" si="13">IF(SUM(S11,AA11) &lt;&gt; 0,SUM(S11,AA11),"")</f>
        <v/>
      </c>
      <c r="H11" s="32"/>
      <c r="I11" s="21"/>
      <c r="J11" s="33"/>
      <c r="K11" s="84"/>
      <c r="L11" s="34">
        <v>2</v>
      </c>
      <c r="M11" s="32">
        <v>2</v>
      </c>
      <c r="N11" s="35"/>
      <c r="O11" s="21">
        <v>4</v>
      </c>
      <c r="P11" s="33"/>
      <c r="Q11" s="35"/>
      <c r="R11" s="36" t="s">
        <v>26</v>
      </c>
      <c r="S11" s="170"/>
      <c r="T11" s="37"/>
      <c r="U11" s="103"/>
      <c r="V11" s="34"/>
      <c r="W11" s="35"/>
      <c r="X11" s="21"/>
      <c r="Y11" s="21"/>
      <c r="Z11" s="38"/>
      <c r="AA11" s="160"/>
      <c r="AB11" s="39"/>
      <c r="AC11" s="40" t="s">
        <v>59</v>
      </c>
    </row>
    <row r="12" spans="1:29" ht="25.5" x14ac:dyDescent="0.25">
      <c r="A12" s="31" t="s">
        <v>80</v>
      </c>
      <c r="B12" s="51" t="s">
        <v>46</v>
      </c>
      <c r="C12" s="20">
        <f t="shared" si="9"/>
        <v>6</v>
      </c>
      <c r="D12" s="21">
        <f t="shared" si="10"/>
        <v>6</v>
      </c>
      <c r="E12" s="21" t="str">
        <f t="shared" si="11"/>
        <v/>
      </c>
      <c r="F12" s="43" t="str">
        <f t="shared" si="12"/>
        <v/>
      </c>
      <c r="G12" s="154" t="str">
        <f t="shared" si="13"/>
        <v/>
      </c>
      <c r="H12" s="32">
        <v>2</v>
      </c>
      <c r="I12" s="21"/>
      <c r="J12" s="33"/>
      <c r="K12" s="84"/>
      <c r="L12" s="34">
        <v>1</v>
      </c>
      <c r="M12" s="32">
        <v>4</v>
      </c>
      <c r="N12" s="35"/>
      <c r="O12" s="21"/>
      <c r="P12" s="33"/>
      <c r="Q12" s="35"/>
      <c r="R12" s="38" t="s">
        <v>21</v>
      </c>
      <c r="S12" s="33"/>
      <c r="T12" s="39"/>
      <c r="U12" s="104"/>
      <c r="V12" s="34"/>
      <c r="W12" s="35"/>
      <c r="X12" s="21"/>
      <c r="Y12" s="21"/>
      <c r="Z12" s="38"/>
      <c r="AA12" s="160"/>
      <c r="AB12" s="39"/>
      <c r="AC12" s="40" t="s">
        <v>24</v>
      </c>
    </row>
    <row r="13" spans="1:29" ht="25.5" x14ac:dyDescent="0.25">
      <c r="A13" s="62" t="s">
        <v>64</v>
      </c>
      <c r="B13" s="51" t="s">
        <v>73</v>
      </c>
      <c r="C13" s="20">
        <f t="shared" si="9"/>
        <v>12</v>
      </c>
      <c r="D13" s="21">
        <f t="shared" si="10"/>
        <v>4</v>
      </c>
      <c r="E13" s="21">
        <f t="shared" si="11"/>
        <v>4</v>
      </c>
      <c r="F13" s="43">
        <f t="shared" si="12"/>
        <v>2</v>
      </c>
      <c r="G13" s="154">
        <f t="shared" si="13"/>
        <v>2</v>
      </c>
      <c r="H13" s="41"/>
      <c r="I13" s="43"/>
      <c r="J13" s="44"/>
      <c r="K13" s="75"/>
      <c r="L13" s="76" t="s">
        <v>65</v>
      </c>
      <c r="M13" s="41">
        <v>4</v>
      </c>
      <c r="N13" s="42"/>
      <c r="O13" s="43">
        <v>4</v>
      </c>
      <c r="P13" s="44">
        <v>2</v>
      </c>
      <c r="Q13" s="42"/>
      <c r="R13" s="45" t="s">
        <v>65</v>
      </c>
      <c r="S13" s="171">
        <v>2</v>
      </c>
      <c r="T13" s="46" t="s">
        <v>28</v>
      </c>
      <c r="U13" s="105"/>
      <c r="V13" s="76"/>
      <c r="W13" s="67"/>
      <c r="X13" s="68"/>
      <c r="Y13" s="68"/>
      <c r="Z13" s="69"/>
      <c r="AA13" s="167"/>
      <c r="AB13" s="70"/>
      <c r="AC13" s="71" t="s">
        <v>24</v>
      </c>
    </row>
    <row r="14" spans="1:29" s="107" customFormat="1" ht="25.5" x14ac:dyDescent="0.25">
      <c r="A14" s="50" t="s">
        <v>81</v>
      </c>
      <c r="B14" s="51" t="s">
        <v>49</v>
      </c>
      <c r="C14" s="20">
        <f t="shared" si="9"/>
        <v>16</v>
      </c>
      <c r="D14" s="21">
        <f t="shared" si="10"/>
        <v>4</v>
      </c>
      <c r="E14" s="21">
        <f t="shared" si="11"/>
        <v>10</v>
      </c>
      <c r="F14" s="43" t="str">
        <f t="shared" si="12"/>
        <v/>
      </c>
      <c r="G14" s="154">
        <f t="shared" si="13"/>
        <v>2</v>
      </c>
      <c r="H14" s="32">
        <v>2</v>
      </c>
      <c r="I14" s="21"/>
      <c r="J14" s="33"/>
      <c r="K14" s="84"/>
      <c r="L14" s="34">
        <v>1</v>
      </c>
      <c r="M14" s="41">
        <v>2</v>
      </c>
      <c r="N14" s="42"/>
      <c r="O14" s="43">
        <v>10</v>
      </c>
      <c r="P14" s="44"/>
      <c r="Q14" s="42"/>
      <c r="R14" s="45"/>
      <c r="S14" s="171">
        <v>2</v>
      </c>
      <c r="T14" s="46" t="s">
        <v>28</v>
      </c>
      <c r="U14" s="103"/>
      <c r="V14" s="34"/>
      <c r="W14" s="42"/>
      <c r="X14" s="43"/>
      <c r="Y14" s="43"/>
      <c r="Z14" s="47"/>
      <c r="AA14" s="165"/>
      <c r="AB14" s="48"/>
      <c r="AC14" s="71" t="s">
        <v>24</v>
      </c>
    </row>
    <row r="15" spans="1:29" x14ac:dyDescent="0.25">
      <c r="A15" s="50" t="s">
        <v>82</v>
      </c>
      <c r="B15" s="51" t="s">
        <v>29</v>
      </c>
      <c r="C15" s="20">
        <f t="shared" si="9"/>
        <v>14</v>
      </c>
      <c r="D15" s="21">
        <f t="shared" si="10"/>
        <v>4</v>
      </c>
      <c r="E15" s="21">
        <f t="shared" si="11"/>
        <v>8</v>
      </c>
      <c r="F15" s="43" t="str">
        <f t="shared" si="12"/>
        <v/>
      </c>
      <c r="G15" s="154">
        <f t="shared" si="13"/>
        <v>2</v>
      </c>
      <c r="H15" s="32"/>
      <c r="I15" s="21"/>
      <c r="J15" s="33"/>
      <c r="K15" s="84"/>
      <c r="L15" s="34"/>
      <c r="M15" s="41">
        <v>2</v>
      </c>
      <c r="N15" s="42" t="s">
        <v>23</v>
      </c>
      <c r="O15" s="43"/>
      <c r="P15" s="44"/>
      <c r="Q15" s="42"/>
      <c r="R15" s="45"/>
      <c r="S15" s="159"/>
      <c r="T15" s="46"/>
      <c r="U15" s="87">
        <v>1</v>
      </c>
      <c r="V15" s="34"/>
      <c r="W15" s="42">
        <v>2</v>
      </c>
      <c r="X15" s="43">
        <v>8</v>
      </c>
      <c r="Y15" s="43"/>
      <c r="Z15" s="47" t="s">
        <v>21</v>
      </c>
      <c r="AA15" s="44">
        <v>2</v>
      </c>
      <c r="AB15" s="48" t="s">
        <v>28</v>
      </c>
      <c r="AC15" s="49" t="s">
        <v>77</v>
      </c>
    </row>
    <row r="16" spans="1:29" ht="38.25" x14ac:dyDescent="0.25">
      <c r="A16" s="50" t="s">
        <v>83</v>
      </c>
      <c r="B16" s="51" t="s">
        <v>66</v>
      </c>
      <c r="C16" s="20">
        <f t="shared" si="9"/>
        <v>6</v>
      </c>
      <c r="D16" s="21">
        <f t="shared" si="10"/>
        <v>4</v>
      </c>
      <c r="E16" s="21" t="str">
        <f t="shared" si="11"/>
        <v/>
      </c>
      <c r="F16" s="43">
        <f t="shared" si="12"/>
        <v>2</v>
      </c>
      <c r="G16" s="154" t="str">
        <f t="shared" si="13"/>
        <v/>
      </c>
      <c r="H16" s="32"/>
      <c r="I16" s="21"/>
      <c r="J16" s="33"/>
      <c r="K16" s="84"/>
      <c r="L16" s="34"/>
      <c r="M16" s="41">
        <v>2</v>
      </c>
      <c r="N16" s="42" t="s">
        <v>23</v>
      </c>
      <c r="O16" s="43"/>
      <c r="P16" s="44"/>
      <c r="Q16" s="42"/>
      <c r="R16" s="45"/>
      <c r="S16" s="159"/>
      <c r="T16" s="46"/>
      <c r="U16" s="103"/>
      <c r="V16" s="34">
        <v>1</v>
      </c>
      <c r="W16" s="42">
        <v>2</v>
      </c>
      <c r="X16" s="43"/>
      <c r="Y16" s="43">
        <v>2</v>
      </c>
      <c r="Z16" s="47" t="s">
        <v>21</v>
      </c>
      <c r="AA16" s="44"/>
      <c r="AB16" s="48"/>
      <c r="AC16" s="49" t="s">
        <v>24</v>
      </c>
    </row>
    <row r="17" spans="1:32" ht="25.5" x14ac:dyDescent="0.25">
      <c r="A17" s="62" t="s">
        <v>85</v>
      </c>
      <c r="B17" s="19" t="s">
        <v>25</v>
      </c>
      <c r="C17" s="20">
        <f t="shared" si="9"/>
        <v>6</v>
      </c>
      <c r="D17" s="21" t="str">
        <f t="shared" si="10"/>
        <v/>
      </c>
      <c r="E17" s="21">
        <f t="shared" si="11"/>
        <v>6</v>
      </c>
      <c r="F17" s="43" t="str">
        <f t="shared" si="12"/>
        <v/>
      </c>
      <c r="G17" s="154" t="str">
        <f t="shared" si="13"/>
        <v/>
      </c>
      <c r="H17" s="41"/>
      <c r="I17" s="43"/>
      <c r="J17" s="44"/>
      <c r="K17" s="75"/>
      <c r="L17" s="76"/>
      <c r="M17" s="41"/>
      <c r="N17" s="42"/>
      <c r="O17" s="43">
        <v>2</v>
      </c>
      <c r="P17" s="44" t="s">
        <v>23</v>
      </c>
      <c r="Q17" s="42"/>
      <c r="R17" s="45"/>
      <c r="S17" s="159"/>
      <c r="T17" s="46"/>
      <c r="U17" s="105"/>
      <c r="V17" s="76">
        <v>1</v>
      </c>
      <c r="W17" s="67"/>
      <c r="X17" s="68">
        <v>4</v>
      </c>
      <c r="Y17" s="68"/>
      <c r="Z17" s="69" t="s">
        <v>21</v>
      </c>
      <c r="AA17" s="113"/>
      <c r="AB17" s="70"/>
      <c r="AC17" s="71" t="s">
        <v>24</v>
      </c>
    </row>
    <row r="18" spans="1:32" x14ac:dyDescent="0.25">
      <c r="A18" s="62" t="s">
        <v>86</v>
      </c>
      <c r="B18" s="51" t="s">
        <v>49</v>
      </c>
      <c r="C18" s="20">
        <f t="shared" si="9"/>
        <v>16</v>
      </c>
      <c r="D18" s="21">
        <f t="shared" si="10"/>
        <v>8</v>
      </c>
      <c r="E18" s="21">
        <f t="shared" si="11"/>
        <v>6</v>
      </c>
      <c r="F18" s="43" t="str">
        <f t="shared" si="12"/>
        <v/>
      </c>
      <c r="G18" s="154">
        <f t="shared" si="13"/>
        <v>2</v>
      </c>
      <c r="H18" s="41"/>
      <c r="I18" s="43"/>
      <c r="J18" s="44"/>
      <c r="K18" s="75"/>
      <c r="L18" s="76"/>
      <c r="M18" s="41">
        <v>2</v>
      </c>
      <c r="N18" s="42" t="s">
        <v>23</v>
      </c>
      <c r="O18" s="43"/>
      <c r="P18" s="44"/>
      <c r="Q18" s="42"/>
      <c r="R18" s="45"/>
      <c r="S18" s="159"/>
      <c r="T18" s="46"/>
      <c r="U18" s="105"/>
      <c r="V18" s="76" t="s">
        <v>84</v>
      </c>
      <c r="W18" s="67">
        <v>6</v>
      </c>
      <c r="X18" s="68">
        <v>6</v>
      </c>
      <c r="Y18" s="68"/>
      <c r="Z18" s="69" t="s">
        <v>84</v>
      </c>
      <c r="AA18" s="113">
        <v>2</v>
      </c>
      <c r="AB18" s="70" t="s">
        <v>28</v>
      </c>
      <c r="AC18" s="71" t="s">
        <v>87</v>
      </c>
    </row>
    <row r="19" spans="1:32" x14ac:dyDescent="0.25">
      <c r="A19" s="50" t="s">
        <v>62</v>
      </c>
      <c r="B19" s="51" t="s">
        <v>29</v>
      </c>
      <c r="C19" s="20">
        <f t="shared" si="9"/>
        <v>14</v>
      </c>
      <c r="D19" s="21">
        <f t="shared" si="10"/>
        <v>6</v>
      </c>
      <c r="E19" s="21">
        <f t="shared" si="11"/>
        <v>6</v>
      </c>
      <c r="F19" s="43" t="str">
        <f t="shared" si="12"/>
        <v/>
      </c>
      <c r="G19" s="154">
        <f t="shared" si="13"/>
        <v>2</v>
      </c>
      <c r="H19" s="32"/>
      <c r="I19" s="21"/>
      <c r="J19" s="33"/>
      <c r="K19" s="84"/>
      <c r="L19" s="34"/>
      <c r="M19" s="32">
        <v>2</v>
      </c>
      <c r="N19" s="35" t="s">
        <v>23</v>
      </c>
      <c r="O19" s="21"/>
      <c r="P19" s="33"/>
      <c r="Q19" s="35"/>
      <c r="R19" s="36"/>
      <c r="S19" s="157"/>
      <c r="T19" s="37"/>
      <c r="U19" s="87">
        <v>1</v>
      </c>
      <c r="V19" s="34"/>
      <c r="W19" s="42">
        <v>4</v>
      </c>
      <c r="X19" s="43">
        <v>6</v>
      </c>
      <c r="Y19" s="43"/>
      <c r="Z19" s="47"/>
      <c r="AA19" s="44">
        <v>2</v>
      </c>
      <c r="AB19" s="48" t="s">
        <v>28</v>
      </c>
      <c r="AC19" s="49" t="s">
        <v>24</v>
      </c>
    </row>
    <row r="20" spans="1:32" ht="26.25" thickBot="1" x14ac:dyDescent="0.3">
      <c r="A20" s="52" t="s">
        <v>88</v>
      </c>
      <c r="B20" s="77" t="s">
        <v>56</v>
      </c>
      <c r="C20" s="53" t="str">
        <f t="shared" ref="C9:C20" si="14">IF(SUM(D20,E20,F20) &lt;&gt; 0,SUM(D20,E20,F20),"")</f>
        <v/>
      </c>
      <c r="D20" s="54" t="str">
        <f t="shared" ref="D9:D20" si="15">IF(SUM(H20,M20,W20) &lt;&gt; 0,SUM(H20,M20,W20),"")</f>
        <v/>
      </c>
      <c r="E20" s="54" t="str">
        <f t="shared" ref="E11:E20" si="16">IF(SUM(I20,O20,X20) &lt;&gt; 0,SUM(I20,O20,X20),"")</f>
        <v/>
      </c>
      <c r="F20" s="54" t="str">
        <f t="shared" ref="F11:F20" si="17">IF(SUM(J20,P20,Y20) &lt;&gt; 0,SUM(J20,P20,Y20),"")</f>
        <v/>
      </c>
      <c r="G20" s="155"/>
      <c r="H20" s="55"/>
      <c r="I20" s="54"/>
      <c r="J20" s="56"/>
      <c r="K20" s="85"/>
      <c r="L20" s="57"/>
      <c r="M20" s="55"/>
      <c r="N20" s="58"/>
      <c r="O20" s="54"/>
      <c r="P20" s="56"/>
      <c r="Q20" s="58"/>
      <c r="R20" s="59"/>
      <c r="S20" s="162"/>
      <c r="T20" s="60"/>
      <c r="U20" s="106"/>
      <c r="V20" s="57"/>
      <c r="W20" s="58"/>
      <c r="X20" s="54"/>
      <c r="Y20" s="54"/>
      <c r="Z20" s="59" t="s">
        <v>57</v>
      </c>
      <c r="AA20" s="162"/>
      <c r="AB20" s="60"/>
      <c r="AC20" s="61" t="s">
        <v>24</v>
      </c>
    </row>
    <row r="21" spans="1:32" x14ac:dyDescent="0.25">
      <c r="A21" s="78"/>
      <c r="B21" s="78"/>
      <c r="C21" s="78"/>
      <c r="D21" s="78"/>
      <c r="E21" s="78"/>
      <c r="F21" s="78"/>
      <c r="G21" s="142"/>
      <c r="H21" s="78"/>
      <c r="I21" s="78"/>
      <c r="J21" s="78"/>
      <c r="K21" s="81"/>
      <c r="L21" s="78"/>
      <c r="M21" s="78"/>
      <c r="N21" s="78"/>
      <c r="O21" s="78"/>
      <c r="P21" s="78"/>
      <c r="Q21" s="78"/>
      <c r="R21" s="78"/>
      <c r="S21" s="142"/>
      <c r="T21" s="78"/>
      <c r="U21" s="81"/>
      <c r="V21" s="78"/>
      <c r="W21" s="78"/>
      <c r="X21" s="78"/>
      <c r="Y21" s="78"/>
      <c r="Z21" s="78"/>
      <c r="AA21" s="142"/>
      <c r="AB21" s="78"/>
      <c r="AC21" s="78"/>
    </row>
    <row r="22" spans="1:32" x14ac:dyDescent="0.25">
      <c r="A22" s="109" t="s">
        <v>30</v>
      </c>
      <c r="B22" s="108"/>
      <c r="C22" s="108"/>
      <c r="D22" s="108"/>
      <c r="E22" s="4" t="s">
        <v>95</v>
      </c>
      <c r="F22" s="4"/>
      <c r="G22" s="4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 t="s">
        <v>96</v>
      </c>
      <c r="S22" s="143"/>
      <c r="T22" s="109"/>
      <c r="U22" s="109"/>
      <c r="V22" s="109"/>
      <c r="W22" s="109"/>
      <c r="X22" s="108"/>
      <c r="Y22" s="108"/>
      <c r="Z22" s="108" t="s">
        <v>97</v>
      </c>
      <c r="AA22" s="142"/>
      <c r="AB22" s="108"/>
      <c r="AC22" s="108"/>
      <c r="AD22" s="108"/>
      <c r="AE22" s="108"/>
      <c r="AF22" s="110"/>
    </row>
  </sheetData>
  <mergeCells count="10">
    <mergeCell ref="AC7:AC8"/>
    <mergeCell ref="X1:AB1"/>
    <mergeCell ref="A4:B4"/>
    <mergeCell ref="A7:A8"/>
    <mergeCell ref="B7:B8"/>
    <mergeCell ref="H7:J7"/>
    <mergeCell ref="K7:T7"/>
    <mergeCell ref="U7:AB7"/>
    <mergeCell ref="M6:X6"/>
    <mergeCell ref="C7:G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20" zoomScaleNormal="120" workbookViewId="0">
      <selection activeCell="W10" sqref="W10:Y14"/>
    </sheetView>
  </sheetViews>
  <sheetFormatPr defaultRowHeight="15" x14ac:dyDescent="0.25"/>
  <cols>
    <col min="1" max="1" width="32.5703125" bestFit="1" customWidth="1"/>
    <col min="3" max="3" width="3.28515625" bestFit="1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29" x14ac:dyDescent="0.25">
      <c r="A1" s="81"/>
      <c r="B1" s="81"/>
      <c r="C1" s="81"/>
      <c r="D1" s="2"/>
      <c r="E1" s="2"/>
      <c r="F1" s="2"/>
      <c r="G1" s="2"/>
      <c r="H1" s="81" t="s">
        <v>0</v>
      </c>
      <c r="I1" s="81"/>
      <c r="J1" s="2"/>
      <c r="K1" s="2"/>
      <c r="L1" s="2"/>
      <c r="M1" s="2"/>
      <c r="N1" s="2"/>
      <c r="O1" s="2"/>
      <c r="P1" s="2"/>
      <c r="Q1" s="2"/>
      <c r="R1" s="2"/>
      <c r="S1" s="2"/>
      <c r="T1" s="81"/>
      <c r="U1" s="108"/>
      <c r="V1" s="81"/>
      <c r="W1" s="81"/>
      <c r="X1" s="146" t="s">
        <v>1</v>
      </c>
      <c r="Y1" s="146"/>
      <c r="Z1" s="146"/>
      <c r="AA1" s="146"/>
      <c r="AB1" s="146"/>
      <c r="AC1" s="81"/>
    </row>
    <row r="2" spans="1:29" x14ac:dyDescent="0.25">
      <c r="A2" s="81"/>
      <c r="B2" s="4"/>
      <c r="C2" s="4"/>
      <c r="D2" s="4"/>
      <c r="E2" s="4"/>
      <c r="F2" s="4"/>
      <c r="G2" s="4"/>
      <c r="H2" s="81" t="s">
        <v>2</v>
      </c>
      <c r="I2" s="8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1"/>
      <c r="Y2" s="4"/>
      <c r="Z2" s="81" t="s">
        <v>3</v>
      </c>
      <c r="AA2" s="142"/>
      <c r="AB2" s="4"/>
      <c r="AC2" s="4"/>
    </row>
    <row r="3" spans="1:29" x14ac:dyDescent="0.25">
      <c r="A3" s="81"/>
      <c r="B3" s="81"/>
      <c r="C3" s="81"/>
      <c r="D3" s="81"/>
      <c r="E3" s="81"/>
      <c r="F3" s="4" t="s">
        <v>4</v>
      </c>
      <c r="G3" s="4"/>
      <c r="H3" s="4"/>
      <c r="I3" s="4"/>
      <c r="J3" s="4"/>
      <c r="K3" s="4"/>
      <c r="L3" s="4"/>
      <c r="M3" s="81"/>
      <c r="N3" s="81"/>
      <c r="O3" s="81"/>
      <c r="P3" s="81"/>
      <c r="Q3" s="81"/>
      <c r="R3" s="81"/>
      <c r="S3" s="142"/>
      <c r="T3" s="81"/>
      <c r="U3" s="108"/>
      <c r="V3" s="81"/>
      <c r="W3" s="81"/>
      <c r="X3" s="81"/>
      <c r="Y3" s="81"/>
      <c r="Z3" s="81"/>
      <c r="AA3" s="142"/>
      <c r="AB3" s="81"/>
      <c r="AC3" s="81"/>
    </row>
    <row r="4" spans="1:29" x14ac:dyDescent="0.25">
      <c r="A4" s="147" t="s">
        <v>5</v>
      </c>
      <c r="B4" s="147"/>
      <c r="C4" s="4"/>
      <c r="D4" s="5" t="s">
        <v>32</v>
      </c>
      <c r="E4" s="5"/>
      <c r="F4" s="6"/>
      <c r="G4" s="6"/>
      <c r="H4" s="7" t="s">
        <v>6</v>
      </c>
      <c r="I4" s="81"/>
      <c r="J4" s="81"/>
      <c r="K4" s="108"/>
      <c r="L4" s="81"/>
      <c r="M4" s="81"/>
      <c r="N4" s="81"/>
      <c r="O4" s="81"/>
      <c r="P4" s="81"/>
      <c r="Q4" s="81"/>
      <c r="R4" s="81"/>
      <c r="S4" s="142"/>
      <c r="T4" s="81"/>
      <c r="U4" s="108"/>
      <c r="V4" s="81"/>
      <c r="W4" s="81"/>
      <c r="X4" s="81"/>
      <c r="Y4" s="81"/>
      <c r="Z4" s="81"/>
      <c r="AA4" s="142"/>
      <c r="AB4" s="2"/>
      <c r="AC4" s="2"/>
    </row>
    <row r="5" spans="1:29" x14ac:dyDescent="0.25">
      <c r="A5" s="82"/>
      <c r="B5" s="82"/>
      <c r="C5" s="4"/>
      <c r="D5" s="5"/>
      <c r="E5" s="5"/>
      <c r="F5" s="6"/>
      <c r="G5" s="6"/>
      <c r="H5" s="7" t="s">
        <v>7</v>
      </c>
      <c r="I5" s="81"/>
      <c r="J5" s="81"/>
      <c r="K5" s="108"/>
      <c r="L5" s="81"/>
      <c r="M5" s="81"/>
      <c r="N5" s="81"/>
      <c r="O5" s="81"/>
      <c r="P5" s="81"/>
      <c r="Q5" s="81"/>
      <c r="R5" s="81"/>
      <c r="S5" s="142"/>
      <c r="T5" s="81"/>
      <c r="U5" s="108"/>
      <c r="V5" s="81"/>
      <c r="W5" s="81"/>
      <c r="X5" s="81"/>
      <c r="Y5" s="81"/>
      <c r="Z5" s="81"/>
      <c r="AA5" s="142"/>
      <c r="AB5" s="2" t="s">
        <v>117</v>
      </c>
      <c r="AC5" s="2"/>
    </row>
    <row r="6" spans="1:29" ht="15.75" thickBot="1" x14ac:dyDescent="0.3">
      <c r="A6" s="81"/>
      <c r="B6" s="81"/>
      <c r="C6" s="81"/>
      <c r="D6" s="81"/>
      <c r="E6" s="81"/>
      <c r="F6" s="81"/>
      <c r="G6" s="142"/>
      <c r="H6" s="81" t="s">
        <v>74</v>
      </c>
      <c r="I6" s="81"/>
      <c r="J6" s="81"/>
      <c r="K6" s="108"/>
      <c r="L6" s="81"/>
      <c r="M6" s="153" t="s">
        <v>94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10"/>
      <c r="Z6" s="110" t="s">
        <v>120</v>
      </c>
      <c r="AA6" s="110"/>
      <c r="AB6" s="4"/>
      <c r="AC6" s="4"/>
    </row>
    <row r="7" spans="1:29" ht="49.5" customHeight="1" thickBot="1" x14ac:dyDescent="0.3">
      <c r="A7" s="144" t="s">
        <v>8</v>
      </c>
      <c r="B7" s="148" t="s">
        <v>9</v>
      </c>
      <c r="C7" s="150" t="s">
        <v>10</v>
      </c>
      <c r="D7" s="151"/>
      <c r="E7" s="151"/>
      <c r="F7" s="151"/>
      <c r="G7" s="152"/>
      <c r="H7" s="150" t="s">
        <v>11</v>
      </c>
      <c r="I7" s="151"/>
      <c r="J7" s="152"/>
      <c r="K7" s="150" t="s">
        <v>12</v>
      </c>
      <c r="L7" s="151"/>
      <c r="M7" s="151"/>
      <c r="N7" s="151"/>
      <c r="O7" s="151"/>
      <c r="P7" s="151"/>
      <c r="Q7" s="151"/>
      <c r="R7" s="151"/>
      <c r="S7" s="151"/>
      <c r="T7" s="152"/>
      <c r="U7" s="150" t="s">
        <v>13</v>
      </c>
      <c r="V7" s="151"/>
      <c r="W7" s="151"/>
      <c r="X7" s="151"/>
      <c r="Y7" s="151"/>
      <c r="Z7" s="151"/>
      <c r="AA7" s="151"/>
      <c r="AB7" s="152"/>
      <c r="AC7" s="144" t="s">
        <v>14</v>
      </c>
    </row>
    <row r="8" spans="1:29" ht="87" customHeight="1" thickBot="1" x14ac:dyDescent="0.3">
      <c r="A8" s="145"/>
      <c r="B8" s="149"/>
      <c r="C8" s="9" t="s">
        <v>15</v>
      </c>
      <c r="D8" s="10" t="s">
        <v>16</v>
      </c>
      <c r="E8" s="10" t="s">
        <v>17</v>
      </c>
      <c r="F8" s="168" t="s">
        <v>18</v>
      </c>
      <c r="G8" s="169" t="s">
        <v>119</v>
      </c>
      <c r="H8" s="12" t="s">
        <v>16</v>
      </c>
      <c r="I8" s="10" t="s">
        <v>17</v>
      </c>
      <c r="J8" s="11" t="s">
        <v>18</v>
      </c>
      <c r="K8" s="83" t="s">
        <v>67</v>
      </c>
      <c r="L8" s="13" t="s">
        <v>68</v>
      </c>
      <c r="M8" s="14" t="s">
        <v>16</v>
      </c>
      <c r="N8" s="15"/>
      <c r="O8" s="10" t="s">
        <v>17</v>
      </c>
      <c r="P8" s="16" t="s">
        <v>18</v>
      </c>
      <c r="Q8" s="17"/>
      <c r="R8" s="10" t="s">
        <v>19</v>
      </c>
      <c r="S8" s="169" t="s">
        <v>119</v>
      </c>
      <c r="T8" s="11" t="s">
        <v>20</v>
      </c>
      <c r="U8" s="83" t="s">
        <v>67</v>
      </c>
      <c r="V8" s="13" t="s">
        <v>68</v>
      </c>
      <c r="W8" s="15" t="s">
        <v>16</v>
      </c>
      <c r="X8" s="10" t="s">
        <v>17</v>
      </c>
      <c r="Y8" s="10" t="s">
        <v>18</v>
      </c>
      <c r="Z8" s="10" t="s">
        <v>19</v>
      </c>
      <c r="AA8" s="169" t="s">
        <v>119</v>
      </c>
      <c r="AB8" s="11" t="s">
        <v>20</v>
      </c>
      <c r="AC8" s="145"/>
    </row>
    <row r="9" spans="1:29" x14ac:dyDescent="0.25">
      <c r="A9" s="18" t="s">
        <v>89</v>
      </c>
      <c r="B9" s="51" t="s">
        <v>46</v>
      </c>
      <c r="C9" s="20">
        <f t="shared" ref="C9" si="0">IF(SUM(D9,E9,F9,G9) &lt;&gt; 0,SUM(D9,E9,F9,G9),"")</f>
        <v>6</v>
      </c>
      <c r="D9" s="21">
        <f t="shared" ref="D9" si="1">IF(SUM(M9,W9,H9) &lt;&gt; 0,SUM(M9,W9,H9),"")</f>
        <v>4</v>
      </c>
      <c r="E9" s="21" t="str">
        <f t="shared" ref="E9" si="2">IF(SUM(O9,X9,I9) &lt;&gt; 0,SUM(O9,X9,I9),"")</f>
        <v/>
      </c>
      <c r="F9" s="43">
        <f t="shared" ref="F9" si="3">IF(SUM(P9,Y9,J9) &lt;&gt; 0,SUM(P9,Y9,J9),"")</f>
        <v>2</v>
      </c>
      <c r="G9" s="154" t="str">
        <f t="shared" ref="G9" si="4">IF(SUM(S9,AA9) &lt;&gt; 0,SUM(S9,AA9),"")</f>
        <v/>
      </c>
      <c r="H9" s="22">
        <v>2</v>
      </c>
      <c r="I9" s="23"/>
      <c r="J9" s="24"/>
      <c r="K9" s="30"/>
      <c r="L9" s="25">
        <v>1</v>
      </c>
      <c r="M9" s="26">
        <v>2</v>
      </c>
      <c r="N9" s="27"/>
      <c r="O9" s="23"/>
      <c r="P9" s="24">
        <v>2</v>
      </c>
      <c r="Q9" s="27"/>
      <c r="R9" s="28" t="s">
        <v>21</v>
      </c>
      <c r="S9" s="158"/>
      <c r="T9" s="37"/>
      <c r="U9" s="103"/>
      <c r="V9" s="30"/>
      <c r="W9" s="27"/>
      <c r="X9" s="23"/>
      <c r="Y9" s="23"/>
      <c r="Z9" s="28"/>
      <c r="AA9" s="164"/>
      <c r="AB9" s="29"/>
      <c r="AC9" s="30" t="s">
        <v>90</v>
      </c>
    </row>
    <row r="10" spans="1:29" x14ac:dyDescent="0.25">
      <c r="A10" s="93" t="s">
        <v>98</v>
      </c>
      <c r="B10" s="75" t="s">
        <v>25</v>
      </c>
      <c r="C10" s="20">
        <f t="shared" ref="C10" si="5">IF(SUM(D10,E10,F10,G10) &lt;&gt; 0,SUM(D10,E10,F10,G10),"")</f>
        <v>14</v>
      </c>
      <c r="D10" s="21">
        <f t="shared" ref="D10" si="6">IF(SUM(M10,W10,H10) &lt;&gt; 0,SUM(M10,W10,H10),"")</f>
        <v>6</v>
      </c>
      <c r="E10" s="21">
        <f t="shared" ref="E10:F10" si="7">IF(SUM(O10,X10,I10) &lt;&gt; 0,SUM(O10,X10,I10),"")</f>
        <v>4</v>
      </c>
      <c r="F10" s="43">
        <f t="shared" si="7"/>
        <v>4</v>
      </c>
      <c r="G10" s="154" t="str">
        <f t="shared" ref="G10" si="8">IF(SUM(S10,AA10) &lt;&gt; 0,SUM(S10,AA10),"")</f>
        <v/>
      </c>
      <c r="H10" s="94"/>
      <c r="I10" s="95"/>
      <c r="J10" s="96"/>
      <c r="K10" s="101"/>
      <c r="L10" s="97"/>
      <c r="M10" s="98">
        <v>2</v>
      </c>
      <c r="N10" s="99" t="s">
        <v>23</v>
      </c>
      <c r="O10" s="95"/>
      <c r="P10" s="96"/>
      <c r="Q10" s="99"/>
      <c r="R10" s="100"/>
      <c r="S10" s="158"/>
      <c r="T10" s="37"/>
      <c r="U10" s="103"/>
      <c r="V10" s="97">
        <v>1</v>
      </c>
      <c r="W10" s="99">
        <v>4</v>
      </c>
      <c r="X10" s="95">
        <v>4</v>
      </c>
      <c r="Y10" s="95">
        <v>4</v>
      </c>
      <c r="Z10" s="100" t="s">
        <v>21</v>
      </c>
      <c r="AA10" s="158"/>
      <c r="AB10" s="102"/>
      <c r="AC10" s="101" t="s">
        <v>99</v>
      </c>
    </row>
    <row r="11" spans="1:29" ht="25.5" x14ac:dyDescent="0.25">
      <c r="A11" s="31" t="s">
        <v>100</v>
      </c>
      <c r="B11" s="51" t="s">
        <v>29</v>
      </c>
      <c r="C11" s="20">
        <f t="shared" ref="C11:C17" si="9">IF(SUM(D11,E11,F11,G11) &lt;&gt; 0,SUM(D11,E11,F11,G11),"")</f>
        <v>14</v>
      </c>
      <c r="D11" s="21">
        <f t="shared" ref="D11:D17" si="10">IF(SUM(M11,W11,H11) &lt;&gt; 0,SUM(M11,W11,H11),"")</f>
        <v>4</v>
      </c>
      <c r="E11" s="21" t="str">
        <f t="shared" ref="E11:E17" si="11">IF(SUM(O11,X11,I11) &lt;&gt; 0,SUM(O11,X11,I11),"")</f>
        <v/>
      </c>
      <c r="F11" s="43">
        <f t="shared" ref="F11:F17" si="12">IF(SUM(P11,Y11,J11) &lt;&gt; 0,SUM(P11,Y11,J11),"")</f>
        <v>8</v>
      </c>
      <c r="G11" s="154">
        <f t="shared" ref="G11:G17" si="13">IF(SUM(S11,AA11) &lt;&gt; 0,SUM(S11,AA11),"")</f>
        <v>2</v>
      </c>
      <c r="H11" s="32">
        <v>2</v>
      </c>
      <c r="I11" s="21"/>
      <c r="J11" s="33"/>
      <c r="K11" s="86">
        <v>1</v>
      </c>
      <c r="L11" s="34"/>
      <c r="M11" s="32">
        <v>2</v>
      </c>
      <c r="N11" s="35"/>
      <c r="O11" s="21"/>
      <c r="P11" s="33">
        <v>8</v>
      </c>
      <c r="Q11" s="35"/>
      <c r="R11" s="36"/>
      <c r="S11" s="170">
        <v>2</v>
      </c>
      <c r="T11" s="37" t="s">
        <v>28</v>
      </c>
      <c r="U11" s="103"/>
      <c r="V11" s="34"/>
      <c r="W11" s="35"/>
      <c r="X11" s="21"/>
      <c r="Y11" s="21"/>
      <c r="Z11" s="38"/>
      <c r="AA11" s="160"/>
      <c r="AB11" s="39"/>
      <c r="AC11" s="40" t="s">
        <v>24</v>
      </c>
    </row>
    <row r="12" spans="1:29" ht="38.25" x14ac:dyDescent="0.25">
      <c r="A12" s="50" t="s">
        <v>83</v>
      </c>
      <c r="B12" s="51" t="s">
        <v>66</v>
      </c>
      <c r="C12" s="20">
        <f t="shared" si="9"/>
        <v>12</v>
      </c>
      <c r="D12" s="21">
        <f t="shared" si="10"/>
        <v>2</v>
      </c>
      <c r="E12" s="21" t="str">
        <f t="shared" si="11"/>
        <v/>
      </c>
      <c r="F12" s="43">
        <f t="shared" si="12"/>
        <v>8</v>
      </c>
      <c r="G12" s="154">
        <f t="shared" si="13"/>
        <v>2</v>
      </c>
      <c r="H12" s="32"/>
      <c r="I12" s="21"/>
      <c r="J12" s="33"/>
      <c r="K12" s="84"/>
      <c r="L12" s="34" t="s">
        <v>84</v>
      </c>
      <c r="M12" s="41">
        <v>2</v>
      </c>
      <c r="N12" s="42"/>
      <c r="O12" s="43"/>
      <c r="P12" s="44">
        <v>8</v>
      </c>
      <c r="Q12" s="42"/>
      <c r="R12" s="45" t="s">
        <v>84</v>
      </c>
      <c r="S12" s="170">
        <v>2</v>
      </c>
      <c r="T12" s="37" t="s">
        <v>28</v>
      </c>
      <c r="U12" s="103"/>
      <c r="V12" s="34"/>
      <c r="W12" s="42"/>
      <c r="X12" s="43"/>
      <c r="Y12" s="43"/>
      <c r="Z12" s="47"/>
      <c r="AA12" s="165"/>
      <c r="AB12" s="48"/>
      <c r="AC12" s="49" t="s">
        <v>24</v>
      </c>
    </row>
    <row r="13" spans="1:29" ht="25.5" x14ac:dyDescent="0.25">
      <c r="A13" s="31" t="s">
        <v>101</v>
      </c>
      <c r="B13" s="51" t="s">
        <v>34</v>
      </c>
      <c r="C13" s="20">
        <f t="shared" si="9"/>
        <v>22</v>
      </c>
      <c r="D13" s="21">
        <f t="shared" si="10"/>
        <v>8</v>
      </c>
      <c r="E13" s="21">
        <f t="shared" si="11"/>
        <v>12</v>
      </c>
      <c r="F13" s="43" t="str">
        <f t="shared" si="12"/>
        <v/>
      </c>
      <c r="G13" s="154">
        <f t="shared" si="13"/>
        <v>2</v>
      </c>
      <c r="H13" s="32"/>
      <c r="I13" s="21"/>
      <c r="J13" s="33"/>
      <c r="K13" s="84"/>
      <c r="L13" s="34"/>
      <c r="M13" s="32">
        <v>2</v>
      </c>
      <c r="N13" s="35" t="s">
        <v>23</v>
      </c>
      <c r="O13" s="21"/>
      <c r="P13" s="33"/>
      <c r="Q13" s="35"/>
      <c r="R13" s="38"/>
      <c r="S13" s="33"/>
      <c r="T13" s="39"/>
      <c r="U13" s="104"/>
      <c r="V13" s="34" t="s">
        <v>84</v>
      </c>
      <c r="W13" s="35">
        <v>6</v>
      </c>
      <c r="X13" s="21">
        <v>12</v>
      </c>
      <c r="Y13" s="21"/>
      <c r="Z13" s="36" t="s">
        <v>102</v>
      </c>
      <c r="AA13" s="170">
        <v>2</v>
      </c>
      <c r="AB13" s="39" t="s">
        <v>28</v>
      </c>
      <c r="AC13" s="40" t="s">
        <v>24</v>
      </c>
    </row>
    <row r="14" spans="1:29" ht="51" x14ac:dyDescent="0.25">
      <c r="A14" s="31" t="s">
        <v>103</v>
      </c>
      <c r="B14" s="51" t="s">
        <v>75</v>
      </c>
      <c r="C14" s="20">
        <f t="shared" si="9"/>
        <v>26</v>
      </c>
      <c r="D14" s="21">
        <f t="shared" si="10"/>
        <v>10</v>
      </c>
      <c r="E14" s="21">
        <f t="shared" si="11"/>
        <v>14</v>
      </c>
      <c r="F14" s="43" t="str">
        <f t="shared" si="12"/>
        <v/>
      </c>
      <c r="G14" s="154">
        <f t="shared" si="13"/>
        <v>2</v>
      </c>
      <c r="H14" s="32"/>
      <c r="I14" s="21"/>
      <c r="J14" s="33"/>
      <c r="K14" s="84"/>
      <c r="L14" s="34"/>
      <c r="M14" s="41">
        <v>2</v>
      </c>
      <c r="N14" s="42" t="s">
        <v>23</v>
      </c>
      <c r="O14" s="43"/>
      <c r="P14" s="44"/>
      <c r="Q14" s="42"/>
      <c r="R14" s="45"/>
      <c r="S14" s="171"/>
      <c r="T14" s="46"/>
      <c r="U14" s="103"/>
      <c r="V14" s="34" t="s">
        <v>84</v>
      </c>
      <c r="W14" s="42">
        <v>8</v>
      </c>
      <c r="X14" s="43">
        <v>14</v>
      </c>
      <c r="Y14" s="43"/>
      <c r="Z14" s="36" t="s">
        <v>102</v>
      </c>
      <c r="AA14" s="170">
        <v>2</v>
      </c>
      <c r="AB14" s="39" t="s">
        <v>28</v>
      </c>
      <c r="AC14" s="40" t="s">
        <v>24</v>
      </c>
    </row>
    <row r="15" spans="1:29" x14ac:dyDescent="0.25">
      <c r="A15" s="50" t="s">
        <v>92</v>
      </c>
      <c r="B15" s="75" t="s">
        <v>25</v>
      </c>
      <c r="C15" s="20">
        <f t="shared" si="9"/>
        <v>6</v>
      </c>
      <c r="D15" s="21">
        <f t="shared" si="10"/>
        <v>2</v>
      </c>
      <c r="E15" s="21">
        <f t="shared" si="11"/>
        <v>2</v>
      </c>
      <c r="F15" s="43">
        <f t="shared" si="12"/>
        <v>2</v>
      </c>
      <c r="G15" s="154" t="str">
        <f t="shared" si="13"/>
        <v/>
      </c>
      <c r="H15" s="32">
        <v>2</v>
      </c>
      <c r="I15" s="21"/>
      <c r="J15" s="33"/>
      <c r="K15" s="84"/>
      <c r="L15" s="34">
        <v>1</v>
      </c>
      <c r="M15" s="41"/>
      <c r="N15" s="42"/>
      <c r="O15" s="43">
        <v>2</v>
      </c>
      <c r="P15" s="44">
        <v>2</v>
      </c>
      <c r="Q15" s="42"/>
      <c r="R15" s="45" t="s">
        <v>21</v>
      </c>
      <c r="S15" s="171"/>
      <c r="T15" s="46"/>
      <c r="U15" s="103"/>
      <c r="V15" s="34"/>
      <c r="W15" s="42"/>
      <c r="X15" s="43"/>
      <c r="Y15" s="43"/>
      <c r="Z15" s="47"/>
      <c r="AA15" s="165"/>
      <c r="AB15" s="48"/>
      <c r="AC15" s="49" t="s">
        <v>60</v>
      </c>
    </row>
    <row r="16" spans="1:29" x14ac:dyDescent="0.25">
      <c r="A16" s="62" t="s">
        <v>93</v>
      </c>
      <c r="B16" s="51" t="s">
        <v>66</v>
      </c>
      <c r="C16" s="20">
        <f t="shared" si="9"/>
        <v>18</v>
      </c>
      <c r="D16" s="21">
        <f t="shared" si="10"/>
        <v>8</v>
      </c>
      <c r="E16" s="21">
        <f t="shared" si="11"/>
        <v>8</v>
      </c>
      <c r="F16" s="43" t="str">
        <f t="shared" si="12"/>
        <v/>
      </c>
      <c r="G16" s="154">
        <f t="shared" si="13"/>
        <v>2</v>
      </c>
      <c r="H16" s="41">
        <v>2</v>
      </c>
      <c r="I16" s="43"/>
      <c r="J16" s="44"/>
      <c r="K16" s="75"/>
      <c r="L16" s="76" t="s">
        <v>65</v>
      </c>
      <c r="M16" s="41">
        <v>6</v>
      </c>
      <c r="N16" s="42"/>
      <c r="O16" s="43">
        <v>8</v>
      </c>
      <c r="P16" s="44"/>
      <c r="Q16" s="42"/>
      <c r="R16" s="45" t="s">
        <v>65</v>
      </c>
      <c r="S16" s="171">
        <v>2</v>
      </c>
      <c r="T16" s="46" t="s">
        <v>28</v>
      </c>
      <c r="U16" s="105"/>
      <c r="V16" s="76"/>
      <c r="W16" s="67"/>
      <c r="X16" s="68"/>
      <c r="Y16" s="68"/>
      <c r="Z16" s="69"/>
      <c r="AA16" s="167"/>
      <c r="AB16" s="70"/>
      <c r="AC16" s="49" t="s">
        <v>24</v>
      </c>
    </row>
    <row r="17" spans="1:32" x14ac:dyDescent="0.25">
      <c r="A17" s="62" t="s">
        <v>91</v>
      </c>
      <c r="B17" s="51" t="s">
        <v>46</v>
      </c>
      <c r="C17" s="20">
        <f t="shared" si="9"/>
        <v>4</v>
      </c>
      <c r="D17" s="21">
        <f t="shared" si="10"/>
        <v>2</v>
      </c>
      <c r="E17" s="21" t="str">
        <f t="shared" si="11"/>
        <v/>
      </c>
      <c r="F17" s="43">
        <f t="shared" si="12"/>
        <v>2</v>
      </c>
      <c r="G17" s="154" t="str">
        <f t="shared" si="13"/>
        <v/>
      </c>
      <c r="H17" s="112">
        <v>2</v>
      </c>
      <c r="I17" s="68"/>
      <c r="J17" s="113"/>
      <c r="K17" s="114"/>
      <c r="L17" s="115">
        <v>1</v>
      </c>
      <c r="M17" s="112"/>
      <c r="N17" s="67"/>
      <c r="O17" s="68"/>
      <c r="P17" s="113">
        <v>2</v>
      </c>
      <c r="Q17" s="67"/>
      <c r="R17" s="116" t="s">
        <v>21</v>
      </c>
      <c r="S17" s="161"/>
      <c r="T17" s="117"/>
      <c r="U17" s="118"/>
      <c r="V17" s="115"/>
      <c r="W17" s="67"/>
      <c r="X17" s="68"/>
      <c r="Y17" s="68"/>
      <c r="Z17" s="69"/>
      <c r="AA17" s="167"/>
      <c r="AB17" s="70"/>
      <c r="AC17" s="49" t="s">
        <v>24</v>
      </c>
    </row>
    <row r="18" spans="1:32" ht="26.25" thickBot="1" x14ac:dyDescent="0.3">
      <c r="A18" s="52" t="s">
        <v>104</v>
      </c>
      <c r="B18" s="77" t="s">
        <v>105</v>
      </c>
      <c r="C18" s="53" t="str">
        <f t="shared" ref="C9:C18" si="14">IF(SUM(D18,E18,F18) &lt;&gt; 0,SUM(D18,E18,F18),"")</f>
        <v/>
      </c>
      <c r="D18" s="54" t="str">
        <f t="shared" ref="D9:D18" si="15">IF(SUM(H18,M18,W18) &lt;&gt; 0,SUM(H18,M18,W18),"")</f>
        <v/>
      </c>
      <c r="E18" s="54" t="str">
        <f>IF(SUM(I18,O18,X18) &lt;&gt; 0,SUM(I18,O18,X18),"")</f>
        <v/>
      </c>
      <c r="F18" s="54" t="str">
        <f>IF(SUM(J18,P18,Y18) &lt;&gt; 0,SUM(J18,P18,Y18),"")</f>
        <v/>
      </c>
      <c r="G18" s="155"/>
      <c r="H18" s="55"/>
      <c r="I18" s="54"/>
      <c r="J18" s="56"/>
      <c r="K18" s="85"/>
      <c r="L18" s="57"/>
      <c r="M18" s="55"/>
      <c r="N18" s="58"/>
      <c r="O18" s="54"/>
      <c r="P18" s="56"/>
      <c r="Q18" s="58"/>
      <c r="R18" s="59"/>
      <c r="S18" s="162"/>
      <c r="T18" s="60"/>
      <c r="U18" s="106"/>
      <c r="V18" s="57"/>
      <c r="W18" s="58"/>
      <c r="X18" s="54"/>
      <c r="Y18" s="54"/>
      <c r="Z18" s="59" t="s">
        <v>57</v>
      </c>
      <c r="AA18" s="162"/>
      <c r="AB18" s="60"/>
      <c r="AC18" s="61" t="s">
        <v>24</v>
      </c>
    </row>
    <row r="19" spans="1:32" x14ac:dyDescent="0.25">
      <c r="A19" s="81"/>
      <c r="B19" s="81"/>
      <c r="C19" s="81"/>
      <c r="D19" s="81"/>
      <c r="E19" s="81"/>
      <c r="F19" s="81"/>
      <c r="G19" s="142"/>
      <c r="H19" s="81"/>
      <c r="I19" s="81"/>
      <c r="J19" s="81"/>
      <c r="K19" s="108"/>
      <c r="L19" s="81"/>
      <c r="M19" s="81"/>
      <c r="N19" s="81"/>
      <c r="O19" s="81"/>
      <c r="P19" s="81"/>
      <c r="Q19" s="81"/>
      <c r="R19" s="81"/>
      <c r="S19" s="142"/>
      <c r="T19" s="81"/>
      <c r="U19" s="108"/>
      <c r="V19" s="81"/>
      <c r="W19" s="81"/>
      <c r="X19" s="81"/>
      <c r="Y19" s="81"/>
      <c r="Z19" s="81"/>
      <c r="AA19" s="142"/>
      <c r="AB19" s="81"/>
      <c r="AC19" s="81"/>
    </row>
    <row r="20" spans="1:32" x14ac:dyDescent="0.25">
      <c r="A20" s="109" t="s">
        <v>30</v>
      </c>
      <c r="B20" s="108"/>
      <c r="C20" s="108"/>
      <c r="D20" s="108"/>
      <c r="E20" s="4" t="s">
        <v>95</v>
      </c>
      <c r="F20" s="4"/>
      <c r="G20" s="4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9" t="s">
        <v>96</v>
      </c>
      <c r="S20" s="143"/>
      <c r="T20" s="109"/>
      <c r="U20" s="109"/>
      <c r="V20" s="109"/>
      <c r="W20" s="109"/>
      <c r="X20" s="108"/>
      <c r="Y20" s="108"/>
      <c r="Z20" s="108" t="s">
        <v>97</v>
      </c>
      <c r="AA20" s="142"/>
      <c r="AB20" s="108"/>
      <c r="AC20" s="108"/>
      <c r="AD20" s="108"/>
      <c r="AE20" s="108"/>
      <c r="AF20" s="110"/>
    </row>
  </sheetData>
  <mergeCells count="10">
    <mergeCell ref="AC7:AC8"/>
    <mergeCell ref="X1:AB1"/>
    <mergeCell ref="A4:B4"/>
    <mergeCell ref="A7:A8"/>
    <mergeCell ref="B7:B8"/>
    <mergeCell ref="H7:J7"/>
    <mergeCell ref="K7:T7"/>
    <mergeCell ref="U7:AB7"/>
    <mergeCell ref="M6:X6"/>
    <mergeCell ref="C7:G7"/>
  </mergeCells>
  <pageMargins left="0.7" right="0.7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workbookViewId="0">
      <selection activeCell="R21" sqref="R21"/>
    </sheetView>
  </sheetViews>
  <sheetFormatPr defaultRowHeight="15" x14ac:dyDescent="0.25"/>
  <cols>
    <col min="1" max="1" width="32.5703125" bestFit="1" customWidth="1"/>
    <col min="3" max="3" width="3.28515625" bestFit="1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29" x14ac:dyDescent="0.25">
      <c r="A1" s="108"/>
      <c r="B1" s="108"/>
      <c r="C1" s="108"/>
      <c r="D1" s="2"/>
      <c r="E1" s="2"/>
      <c r="F1" s="2"/>
      <c r="G1" s="2"/>
      <c r="H1" s="108" t="s">
        <v>0</v>
      </c>
      <c r="I1" s="108"/>
      <c r="J1" s="2"/>
      <c r="K1" s="2"/>
      <c r="L1" s="2"/>
      <c r="M1" s="2"/>
      <c r="N1" s="2"/>
      <c r="O1" s="2"/>
      <c r="P1" s="2"/>
      <c r="Q1" s="2"/>
      <c r="R1" s="2"/>
      <c r="S1" s="2"/>
      <c r="T1" s="108"/>
      <c r="U1" s="108"/>
      <c r="V1" s="108"/>
      <c r="W1" s="108"/>
      <c r="X1" s="146" t="s">
        <v>1</v>
      </c>
      <c r="Y1" s="146"/>
      <c r="Z1" s="146"/>
      <c r="AA1" s="146"/>
      <c r="AB1" s="146"/>
      <c r="AC1" s="108"/>
    </row>
    <row r="2" spans="1:29" x14ac:dyDescent="0.25">
      <c r="A2" s="108"/>
      <c r="B2" s="4"/>
      <c r="C2" s="4"/>
      <c r="D2" s="4"/>
      <c r="E2" s="4"/>
      <c r="F2" s="4"/>
      <c r="G2" s="4"/>
      <c r="H2" s="108" t="s">
        <v>2</v>
      </c>
      <c r="I2" s="10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08"/>
      <c r="Y2" s="4"/>
      <c r="Z2" s="108" t="s">
        <v>3</v>
      </c>
      <c r="AA2" s="142"/>
      <c r="AB2" s="4"/>
      <c r="AC2" s="4"/>
    </row>
    <row r="3" spans="1:29" x14ac:dyDescent="0.25">
      <c r="A3" s="108"/>
      <c r="B3" s="108"/>
      <c r="C3" s="108"/>
      <c r="D3" s="108"/>
      <c r="E3" s="108"/>
      <c r="F3" s="4" t="s">
        <v>4</v>
      </c>
      <c r="G3" s="4"/>
      <c r="H3" s="4"/>
      <c r="I3" s="4"/>
      <c r="J3" s="4"/>
      <c r="K3" s="4"/>
      <c r="L3" s="4"/>
      <c r="M3" s="108"/>
      <c r="N3" s="108"/>
      <c r="O3" s="108"/>
      <c r="P3" s="108"/>
      <c r="Q3" s="108"/>
      <c r="R3" s="108"/>
      <c r="S3" s="142"/>
      <c r="T3" s="108"/>
      <c r="U3" s="108"/>
      <c r="V3" s="108"/>
      <c r="W3" s="108"/>
      <c r="X3" s="108"/>
      <c r="Y3" s="108"/>
      <c r="Z3" s="108"/>
      <c r="AA3" s="142"/>
      <c r="AB3" s="108"/>
      <c r="AC3" s="108"/>
    </row>
    <row r="4" spans="1:29" x14ac:dyDescent="0.25">
      <c r="A4" s="147" t="s">
        <v>5</v>
      </c>
      <c r="B4" s="147"/>
      <c r="C4" s="4"/>
      <c r="D4" s="5" t="s">
        <v>32</v>
      </c>
      <c r="E4" s="5"/>
      <c r="F4" s="6"/>
      <c r="G4" s="6"/>
      <c r="H4" s="7" t="s">
        <v>6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42"/>
      <c r="T4" s="108"/>
      <c r="U4" s="108"/>
      <c r="V4" s="108"/>
      <c r="W4" s="108"/>
      <c r="X4" s="108"/>
      <c r="Y4" s="108"/>
      <c r="Z4" s="108"/>
      <c r="AA4" s="142"/>
      <c r="AB4" s="2"/>
      <c r="AC4" s="2"/>
    </row>
    <row r="5" spans="1:29" x14ac:dyDescent="0.25">
      <c r="A5" s="109"/>
      <c r="B5" s="109"/>
      <c r="C5" s="4"/>
      <c r="D5" s="5"/>
      <c r="E5" s="5"/>
      <c r="F5" s="6"/>
      <c r="G5" s="6"/>
      <c r="H5" s="7" t="s">
        <v>7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42"/>
      <c r="T5" s="108"/>
      <c r="U5" s="108"/>
      <c r="V5" s="108"/>
      <c r="W5" s="108"/>
      <c r="X5" s="108"/>
      <c r="Y5" s="108"/>
      <c r="Z5" s="108"/>
      <c r="AA5" s="142"/>
      <c r="AB5" s="2" t="s">
        <v>117</v>
      </c>
      <c r="AC5" s="2"/>
    </row>
    <row r="6" spans="1:29" ht="15.75" thickBot="1" x14ac:dyDescent="0.3">
      <c r="A6" s="108"/>
      <c r="B6" s="108"/>
      <c r="C6" s="108"/>
      <c r="D6" s="108"/>
      <c r="E6" s="108"/>
      <c r="F6" s="108"/>
      <c r="G6" s="142"/>
      <c r="H6" s="108" t="s">
        <v>106</v>
      </c>
      <c r="I6" s="108"/>
      <c r="J6" s="108"/>
      <c r="K6" s="108"/>
      <c r="L6" s="108"/>
      <c r="M6" s="153" t="s">
        <v>94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10"/>
      <c r="Z6" s="110" t="s">
        <v>120</v>
      </c>
      <c r="AA6" s="110"/>
      <c r="AB6" s="4"/>
      <c r="AC6" s="4"/>
    </row>
    <row r="7" spans="1:29" ht="49.5" customHeight="1" thickBot="1" x14ac:dyDescent="0.3">
      <c r="A7" s="144" t="s">
        <v>8</v>
      </c>
      <c r="B7" s="148" t="s">
        <v>9</v>
      </c>
      <c r="C7" s="150" t="s">
        <v>10</v>
      </c>
      <c r="D7" s="151"/>
      <c r="E7" s="151"/>
      <c r="F7" s="151"/>
      <c r="G7" s="152"/>
      <c r="H7" s="150" t="s">
        <v>11</v>
      </c>
      <c r="I7" s="151"/>
      <c r="J7" s="152"/>
      <c r="K7" s="150" t="s">
        <v>12</v>
      </c>
      <c r="L7" s="151"/>
      <c r="M7" s="151"/>
      <c r="N7" s="151"/>
      <c r="O7" s="151"/>
      <c r="P7" s="151"/>
      <c r="Q7" s="151"/>
      <c r="R7" s="151"/>
      <c r="S7" s="151"/>
      <c r="T7" s="152"/>
      <c r="U7" s="150" t="s">
        <v>13</v>
      </c>
      <c r="V7" s="151"/>
      <c r="W7" s="151"/>
      <c r="X7" s="151"/>
      <c r="Y7" s="151"/>
      <c r="Z7" s="151"/>
      <c r="AA7" s="151"/>
      <c r="AB7" s="152"/>
      <c r="AC7" s="144" t="s">
        <v>14</v>
      </c>
    </row>
    <row r="8" spans="1:29" ht="87" customHeight="1" thickBot="1" x14ac:dyDescent="0.3">
      <c r="A8" s="145"/>
      <c r="B8" s="149"/>
      <c r="C8" s="9" t="s">
        <v>15</v>
      </c>
      <c r="D8" s="10" t="s">
        <v>16</v>
      </c>
      <c r="E8" s="10" t="s">
        <v>17</v>
      </c>
      <c r="F8" s="168" t="s">
        <v>18</v>
      </c>
      <c r="G8" s="169" t="s">
        <v>119</v>
      </c>
      <c r="H8" s="12" t="s">
        <v>16</v>
      </c>
      <c r="I8" s="10" t="s">
        <v>17</v>
      </c>
      <c r="J8" s="11" t="s">
        <v>18</v>
      </c>
      <c r="K8" s="83" t="s">
        <v>67</v>
      </c>
      <c r="L8" s="13" t="s">
        <v>68</v>
      </c>
      <c r="M8" s="14" t="s">
        <v>16</v>
      </c>
      <c r="N8" s="15"/>
      <c r="O8" s="10" t="s">
        <v>17</v>
      </c>
      <c r="P8" s="16" t="s">
        <v>18</v>
      </c>
      <c r="Q8" s="17"/>
      <c r="R8" s="10" t="s">
        <v>19</v>
      </c>
      <c r="S8" s="169" t="s">
        <v>119</v>
      </c>
      <c r="T8" s="11" t="s">
        <v>20</v>
      </c>
      <c r="U8" s="83" t="s">
        <v>67</v>
      </c>
      <c r="V8" s="13" t="s">
        <v>68</v>
      </c>
      <c r="W8" s="15" t="s">
        <v>16</v>
      </c>
      <c r="X8" s="10" t="s">
        <v>17</v>
      </c>
      <c r="Y8" s="10" t="s">
        <v>18</v>
      </c>
      <c r="Z8" s="10" t="s">
        <v>19</v>
      </c>
      <c r="AA8" s="169" t="s">
        <v>119</v>
      </c>
      <c r="AB8" s="11" t="s">
        <v>20</v>
      </c>
      <c r="AC8" s="145"/>
    </row>
    <row r="9" spans="1:29" x14ac:dyDescent="0.25">
      <c r="A9" s="128" t="s">
        <v>114</v>
      </c>
      <c r="B9" s="129" t="s">
        <v>46</v>
      </c>
      <c r="C9" s="20">
        <f t="shared" ref="C9:C10" si="0">IF(SUM(D9,E9,F9,G9) &lt;&gt; 0,SUM(D9,E9,F9,G9),"")</f>
        <v>6</v>
      </c>
      <c r="D9" s="21">
        <f t="shared" ref="D9:D10" si="1">IF(SUM(M9,W9,H9) &lt;&gt; 0,SUM(M9,W9,H9),"")</f>
        <v>4</v>
      </c>
      <c r="E9" s="21" t="str">
        <f t="shared" ref="E9:E10" si="2">IF(SUM(O9,X9,I9) &lt;&gt; 0,SUM(O9,X9,I9),"")</f>
        <v/>
      </c>
      <c r="F9" s="21">
        <f t="shared" ref="F9:F10" si="3">IF(SUM(P9,Y9,J9) &lt;&gt; 0,SUM(P9,Y9,J9),"")</f>
        <v>2</v>
      </c>
      <c r="G9" s="154" t="str">
        <f t="shared" ref="G9:G10" si="4">IF(SUM(S9,AA9) &lt;&gt; 0,SUM(S9,AA9),"")</f>
        <v/>
      </c>
      <c r="H9" s="131">
        <v>2</v>
      </c>
      <c r="I9" s="130"/>
      <c r="J9" s="132"/>
      <c r="K9" s="133"/>
      <c r="L9" s="134">
        <v>1</v>
      </c>
      <c r="M9" s="131">
        <v>2</v>
      </c>
      <c r="N9" s="135"/>
      <c r="O9" s="130"/>
      <c r="P9" s="132">
        <v>2</v>
      </c>
      <c r="Q9" s="135"/>
      <c r="R9" s="136" t="s">
        <v>21</v>
      </c>
      <c r="S9" s="156"/>
      <c r="T9" s="137"/>
      <c r="U9" s="138"/>
      <c r="V9" s="134"/>
      <c r="W9" s="135"/>
      <c r="X9" s="130"/>
      <c r="Y9" s="130"/>
      <c r="Z9" s="139"/>
      <c r="AA9" s="166"/>
      <c r="AB9" s="140"/>
      <c r="AC9" s="141" t="s">
        <v>22</v>
      </c>
    </row>
    <row r="10" spans="1:29" ht="25.5" x14ac:dyDescent="0.25">
      <c r="A10" s="93" t="s">
        <v>115</v>
      </c>
      <c r="B10" s="119">
        <v>340</v>
      </c>
      <c r="C10" s="20" t="str">
        <f t="shared" si="0"/>
        <v/>
      </c>
      <c r="D10" s="21" t="str">
        <f t="shared" si="1"/>
        <v/>
      </c>
      <c r="E10" s="21" t="str">
        <f t="shared" si="2"/>
        <v/>
      </c>
      <c r="F10" s="21" t="str">
        <f t="shared" si="3"/>
        <v/>
      </c>
      <c r="G10" s="154" t="str">
        <f t="shared" si="4"/>
        <v/>
      </c>
      <c r="H10" s="122"/>
      <c r="I10" s="120"/>
      <c r="J10" s="121"/>
      <c r="K10" s="123"/>
      <c r="L10" s="123"/>
      <c r="M10" s="124"/>
      <c r="N10" s="125"/>
      <c r="O10" s="120"/>
      <c r="P10" s="121"/>
      <c r="Q10" s="125"/>
      <c r="R10" s="36" t="s">
        <v>21</v>
      </c>
      <c r="S10" s="157"/>
      <c r="T10" s="126"/>
      <c r="U10" s="127"/>
      <c r="V10" s="123"/>
      <c r="W10" s="125"/>
      <c r="X10" s="120"/>
      <c r="Y10" s="120"/>
      <c r="Z10" s="120"/>
      <c r="AA10" s="121"/>
      <c r="AB10" s="126"/>
      <c r="AC10" s="101" t="s">
        <v>79</v>
      </c>
    </row>
    <row r="11" spans="1:29" x14ac:dyDescent="0.25">
      <c r="A11" s="93" t="s">
        <v>109</v>
      </c>
      <c r="B11" s="51" t="s">
        <v>73</v>
      </c>
      <c r="C11" s="20">
        <f t="shared" ref="C11" si="5">IF(SUM(D11,E11,F11,G11) &lt;&gt; 0,SUM(D11,E11,F11,G11),"")</f>
        <v>30</v>
      </c>
      <c r="D11" s="21" t="str">
        <f t="shared" ref="D11" si="6">IF(SUM(M11,W11,H11) &lt;&gt; 0,SUM(M11,W11,H11),"")</f>
        <v/>
      </c>
      <c r="E11" s="21">
        <f t="shared" ref="E11:F11" si="7">IF(SUM(O11,X11,I11) &lt;&gt; 0,SUM(O11,X11,I11),"")</f>
        <v>26</v>
      </c>
      <c r="F11" s="21" t="str">
        <f t="shared" si="7"/>
        <v/>
      </c>
      <c r="G11" s="154">
        <f t="shared" ref="G11" si="8">IF(SUM(S11,AA11) &lt;&gt; 0,SUM(S11,AA11),"")</f>
        <v>4</v>
      </c>
      <c r="H11" s="94"/>
      <c r="I11" s="95">
        <v>2</v>
      </c>
      <c r="J11" s="96"/>
      <c r="K11" s="101"/>
      <c r="L11" s="97">
        <v>1</v>
      </c>
      <c r="M11" s="98"/>
      <c r="N11" s="99"/>
      <c r="O11" s="95">
        <v>12</v>
      </c>
      <c r="P11" s="96"/>
      <c r="Q11" s="99"/>
      <c r="R11" s="100"/>
      <c r="S11" s="96">
        <v>2</v>
      </c>
      <c r="T11" s="37" t="s">
        <v>28</v>
      </c>
      <c r="U11" s="103"/>
      <c r="V11" s="97">
        <v>2</v>
      </c>
      <c r="W11" s="99"/>
      <c r="X11" s="95">
        <v>12</v>
      </c>
      <c r="Y11" s="95"/>
      <c r="Z11" s="100"/>
      <c r="AA11" s="96">
        <v>2</v>
      </c>
      <c r="AB11" s="102" t="s">
        <v>28</v>
      </c>
      <c r="AC11" s="101" t="s">
        <v>24</v>
      </c>
    </row>
    <row r="12" spans="1:29" ht="25.5" x14ac:dyDescent="0.25">
      <c r="A12" s="31" t="s">
        <v>110</v>
      </c>
      <c r="B12" s="51" t="s">
        <v>29</v>
      </c>
      <c r="C12" s="20">
        <f t="shared" ref="C12:C16" si="9">IF(SUM(D12,E12,F12,G12) &lt;&gt; 0,SUM(D12,E12,F12,G12),"")</f>
        <v>14</v>
      </c>
      <c r="D12" s="21">
        <f t="shared" ref="D12:D16" si="10">IF(SUM(M12,W12,H12) &lt;&gt; 0,SUM(M12,W12,H12),"")</f>
        <v>4</v>
      </c>
      <c r="E12" s="21" t="str">
        <f t="shared" ref="E12:E16" si="11">IF(SUM(O12,X12,I12) &lt;&gt; 0,SUM(O12,X12,I12),"")</f>
        <v/>
      </c>
      <c r="F12" s="21">
        <f t="shared" ref="F12:F16" si="12">IF(SUM(P12,Y12,J12) &lt;&gt; 0,SUM(P12,Y12,J12),"")</f>
        <v>8</v>
      </c>
      <c r="G12" s="154">
        <f t="shared" ref="G12:G16" si="13">IF(SUM(S12,AA12) &lt;&gt; 0,SUM(S12,AA12),"")</f>
        <v>2</v>
      </c>
      <c r="H12" s="32"/>
      <c r="I12" s="21"/>
      <c r="J12" s="33"/>
      <c r="K12" s="86"/>
      <c r="L12" s="34"/>
      <c r="M12" s="32">
        <v>2</v>
      </c>
      <c r="N12" s="35" t="s">
        <v>23</v>
      </c>
      <c r="O12" s="21"/>
      <c r="P12" s="33"/>
      <c r="Q12" s="35"/>
      <c r="R12" s="36"/>
      <c r="S12" s="170"/>
      <c r="T12" s="37"/>
      <c r="U12" s="103"/>
      <c r="V12" s="101" t="s">
        <v>65</v>
      </c>
      <c r="W12" s="35">
        <v>2</v>
      </c>
      <c r="X12" s="21"/>
      <c r="Y12" s="21">
        <v>8</v>
      </c>
      <c r="Z12" s="38" t="s">
        <v>65</v>
      </c>
      <c r="AA12" s="33">
        <v>2</v>
      </c>
      <c r="AB12" s="39" t="s">
        <v>28</v>
      </c>
      <c r="AC12" s="40" t="s">
        <v>24</v>
      </c>
    </row>
    <row r="13" spans="1:29" ht="38.25" x14ac:dyDescent="0.25">
      <c r="A13" s="93" t="s">
        <v>111</v>
      </c>
      <c r="B13" s="51" t="s">
        <v>34</v>
      </c>
      <c r="C13" s="20">
        <f t="shared" si="9"/>
        <v>22</v>
      </c>
      <c r="D13" s="21">
        <f t="shared" si="10"/>
        <v>6</v>
      </c>
      <c r="E13" s="21">
        <f t="shared" si="11"/>
        <v>14</v>
      </c>
      <c r="F13" s="21" t="str">
        <f t="shared" si="12"/>
        <v/>
      </c>
      <c r="G13" s="154">
        <f t="shared" si="13"/>
        <v>2</v>
      </c>
      <c r="H13" s="94">
        <v>2</v>
      </c>
      <c r="I13" s="95"/>
      <c r="J13" s="96"/>
      <c r="K13" s="101"/>
      <c r="L13" s="97" t="s">
        <v>65</v>
      </c>
      <c r="M13" s="98">
        <v>4</v>
      </c>
      <c r="N13" s="99"/>
      <c r="O13" s="95">
        <v>14</v>
      </c>
      <c r="P13" s="96"/>
      <c r="Q13" s="99"/>
      <c r="R13" s="100" t="s">
        <v>65</v>
      </c>
      <c r="S13" s="96">
        <v>2</v>
      </c>
      <c r="T13" s="37" t="s">
        <v>28</v>
      </c>
      <c r="U13" s="103"/>
      <c r="V13" s="101"/>
      <c r="W13" s="99"/>
      <c r="X13" s="95"/>
      <c r="Y13" s="95"/>
      <c r="Z13" s="100"/>
      <c r="AA13" s="158"/>
      <c r="AB13" s="102"/>
      <c r="AC13" s="101" t="s">
        <v>24</v>
      </c>
    </row>
    <row r="14" spans="1:29" ht="38.25" x14ac:dyDescent="0.25">
      <c r="A14" s="31" t="s">
        <v>116</v>
      </c>
      <c r="B14" s="51" t="s">
        <v>25</v>
      </c>
      <c r="C14" s="20">
        <f t="shared" si="9"/>
        <v>8</v>
      </c>
      <c r="D14" s="21">
        <f t="shared" si="10"/>
        <v>2</v>
      </c>
      <c r="E14" s="21">
        <f t="shared" si="11"/>
        <v>4</v>
      </c>
      <c r="F14" s="21" t="str">
        <f t="shared" si="12"/>
        <v/>
      </c>
      <c r="G14" s="154">
        <f t="shared" si="13"/>
        <v>2</v>
      </c>
      <c r="H14" s="32">
        <v>2</v>
      </c>
      <c r="I14" s="21"/>
      <c r="J14" s="33"/>
      <c r="K14" s="84"/>
      <c r="L14" s="34">
        <v>1</v>
      </c>
      <c r="M14" s="41"/>
      <c r="N14" s="42"/>
      <c r="O14" s="43">
        <v>4</v>
      </c>
      <c r="P14" s="44"/>
      <c r="Q14" s="42"/>
      <c r="R14" s="45"/>
      <c r="S14" s="171">
        <v>2</v>
      </c>
      <c r="T14" s="46" t="s">
        <v>28</v>
      </c>
      <c r="U14" s="103"/>
      <c r="V14" s="34"/>
      <c r="W14" s="42"/>
      <c r="X14" s="43"/>
      <c r="Y14" s="43"/>
      <c r="Z14" s="36"/>
      <c r="AA14" s="157"/>
      <c r="AB14" s="39"/>
      <c r="AC14" s="40" t="s">
        <v>24</v>
      </c>
    </row>
    <row r="15" spans="1:29" ht="25.5" x14ac:dyDescent="0.25">
      <c r="A15" s="31" t="s">
        <v>107</v>
      </c>
      <c r="B15" s="51" t="s">
        <v>27</v>
      </c>
      <c r="C15" s="20">
        <f t="shared" si="9"/>
        <v>12</v>
      </c>
      <c r="D15" s="21" t="str">
        <f t="shared" si="10"/>
        <v/>
      </c>
      <c r="E15" s="21">
        <f t="shared" si="11"/>
        <v>10</v>
      </c>
      <c r="F15" s="21" t="str">
        <f t="shared" si="12"/>
        <v/>
      </c>
      <c r="G15" s="154">
        <f t="shared" si="13"/>
        <v>2</v>
      </c>
      <c r="H15" s="32"/>
      <c r="I15" s="21">
        <v>2</v>
      </c>
      <c r="J15" s="33"/>
      <c r="K15" s="84"/>
      <c r="L15" s="34" t="s">
        <v>65</v>
      </c>
      <c r="M15" s="32"/>
      <c r="N15" s="35"/>
      <c r="O15" s="21">
        <v>8</v>
      </c>
      <c r="P15" s="33"/>
      <c r="Q15" s="35"/>
      <c r="R15" s="38" t="s">
        <v>65</v>
      </c>
      <c r="S15" s="33">
        <v>2</v>
      </c>
      <c r="T15" s="39" t="s">
        <v>28</v>
      </c>
      <c r="U15" s="104"/>
      <c r="V15" s="34"/>
      <c r="W15" s="35"/>
      <c r="X15" s="21"/>
      <c r="Y15" s="21"/>
      <c r="Z15" s="36"/>
      <c r="AA15" s="157"/>
      <c r="AB15" s="39"/>
      <c r="AC15" s="40" t="s">
        <v>24</v>
      </c>
    </row>
    <row r="16" spans="1:29" x14ac:dyDescent="0.25">
      <c r="A16" s="62" t="s">
        <v>112</v>
      </c>
      <c r="B16" s="51" t="s">
        <v>46</v>
      </c>
      <c r="C16" s="20">
        <f t="shared" si="9"/>
        <v>4</v>
      </c>
      <c r="D16" s="21">
        <f t="shared" si="10"/>
        <v>2</v>
      </c>
      <c r="E16" s="21">
        <f t="shared" si="11"/>
        <v>2</v>
      </c>
      <c r="F16" s="21" t="str">
        <f t="shared" si="12"/>
        <v/>
      </c>
      <c r="G16" s="154" t="str">
        <f t="shared" si="13"/>
        <v/>
      </c>
      <c r="H16" s="112">
        <v>2</v>
      </c>
      <c r="I16" s="68"/>
      <c r="J16" s="113"/>
      <c r="K16" s="114"/>
      <c r="L16" s="115">
        <v>1</v>
      </c>
      <c r="M16" s="112"/>
      <c r="N16" s="67"/>
      <c r="O16" s="68">
        <v>2</v>
      </c>
      <c r="P16" s="113"/>
      <c r="Q16" s="67"/>
      <c r="R16" s="116" t="s">
        <v>21</v>
      </c>
      <c r="S16" s="161"/>
      <c r="T16" s="117"/>
      <c r="U16" s="118"/>
      <c r="V16" s="115"/>
      <c r="W16" s="67"/>
      <c r="X16" s="68"/>
      <c r="Y16" s="68"/>
      <c r="Z16" s="69"/>
      <c r="AA16" s="167"/>
      <c r="AB16" s="70"/>
      <c r="AC16" s="49" t="s">
        <v>24</v>
      </c>
    </row>
    <row r="17" spans="1:32" ht="26.25" thickBot="1" x14ac:dyDescent="0.3">
      <c r="A17" s="52" t="s">
        <v>108</v>
      </c>
      <c r="B17" s="77" t="s">
        <v>105</v>
      </c>
      <c r="C17" s="53" t="str">
        <f t="shared" ref="C13:C17" si="14">IF(SUM(D17,E17,F17) &lt;&gt; 0,SUM(D17,E17,F17),"")</f>
        <v/>
      </c>
      <c r="D17" s="54" t="str">
        <f t="shared" ref="D13:D17" si="15">IF(SUM(H17,M17,W17) &lt;&gt; 0,SUM(H17,M17,W17),"")</f>
        <v/>
      </c>
      <c r="E17" s="54" t="str">
        <f>IF(SUM(I17,O17,X17) &lt;&gt; 0,SUM(I17,O17,X17),"")</f>
        <v/>
      </c>
      <c r="F17" s="54" t="str">
        <f>IF(SUM(J17,P17,Y17) &lt;&gt; 0,SUM(J17,P17,Y17),"")</f>
        <v/>
      </c>
      <c r="G17" s="155"/>
      <c r="H17" s="55"/>
      <c r="I17" s="54"/>
      <c r="J17" s="56"/>
      <c r="K17" s="85"/>
      <c r="L17" s="57"/>
      <c r="M17" s="55"/>
      <c r="N17" s="58"/>
      <c r="O17" s="54"/>
      <c r="P17" s="56"/>
      <c r="Q17" s="58"/>
      <c r="R17" s="59"/>
      <c r="S17" s="162"/>
      <c r="T17" s="60"/>
      <c r="U17" s="106"/>
      <c r="V17" s="57"/>
      <c r="W17" s="58"/>
      <c r="X17" s="54"/>
      <c r="Y17" s="54"/>
      <c r="Z17" s="59" t="s">
        <v>57</v>
      </c>
      <c r="AA17" s="162"/>
      <c r="AB17" s="60"/>
      <c r="AC17" s="61" t="s">
        <v>24</v>
      </c>
    </row>
    <row r="18" spans="1:32" x14ac:dyDescent="0.25">
      <c r="A18" s="108"/>
      <c r="B18" s="108"/>
      <c r="C18" s="108"/>
      <c r="D18" s="108"/>
      <c r="E18" s="108"/>
      <c r="F18" s="108"/>
      <c r="G18" s="142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42"/>
      <c r="T18" s="108"/>
      <c r="U18" s="108"/>
      <c r="V18" s="108"/>
      <c r="W18" s="108"/>
      <c r="X18" s="108"/>
      <c r="Y18" s="108"/>
      <c r="Z18" s="108"/>
      <c r="AA18" s="142"/>
      <c r="AB18" s="108"/>
      <c r="AC18" s="108"/>
    </row>
    <row r="19" spans="1:32" x14ac:dyDescent="0.25">
      <c r="A19" s="109" t="s">
        <v>30</v>
      </c>
      <c r="B19" s="108"/>
      <c r="C19" s="108"/>
      <c r="D19" s="108"/>
      <c r="E19" s="4" t="s">
        <v>95</v>
      </c>
      <c r="F19" s="4"/>
      <c r="G19" s="4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 t="s">
        <v>96</v>
      </c>
      <c r="S19" s="143"/>
      <c r="T19" s="109"/>
      <c r="U19" s="109"/>
      <c r="V19" s="109"/>
      <c r="W19" s="109"/>
      <c r="X19" s="108"/>
      <c r="Y19" s="108"/>
      <c r="Z19" s="108" t="s">
        <v>97</v>
      </c>
      <c r="AA19" s="142"/>
      <c r="AB19" s="108"/>
      <c r="AC19" s="108"/>
      <c r="AD19" s="108"/>
      <c r="AE19" s="108"/>
      <c r="AF19" s="110"/>
    </row>
  </sheetData>
  <mergeCells count="10">
    <mergeCell ref="AC7:AC8"/>
    <mergeCell ref="M6:X6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</vt:lpstr>
      <vt:lpstr>2 курс</vt:lpstr>
      <vt:lpstr>3 курс</vt:lpstr>
      <vt:lpstr>4 курс</vt:lpstr>
      <vt:lpstr>5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2021-03-11T11:09:15Z</dcterms:modified>
</cp:coreProperties>
</file>