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definedNames>
    <definedName name="_xlnm.Print_Area" localSheetId="2">'3 курс'!$A$1:$Z$24</definedName>
    <definedName name="_xlnm.Print_Area" localSheetId="3">'4 курс'!$A$1:$Z$22</definedName>
    <definedName name="_xlnm.Print_Area" localSheetId="4">'5 курс'!$A$19:$Z$19</definedName>
  </definedNames>
  <calcPr fullCalcOnLoad="1" refMode="R1C1"/>
</workbook>
</file>

<file path=xl/sharedStrings.xml><?xml version="1.0" encoding="utf-8"?>
<sst xmlns="http://schemas.openxmlformats.org/spreadsheetml/2006/main" count="517" uniqueCount="135">
  <si>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</si>
  <si>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</si>
  <si>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</si>
  <si>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</si>
  <si>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</si>
  <si>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Наименование дисциплин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</si>
  <si>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</si>
  <si>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</si>
  <si>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</si>
  <si>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</si>
  <si>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</si>
  <si>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</si>
  <si>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</si>
  <si>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</si>
  <si>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</si>
  <si>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</si>
  <si>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</si>
  <si>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</si>
  <si>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</si>
  <si>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</si>
  <si>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Ин.яз.</t>
  </si>
  <si>
    <t>*</t>
  </si>
  <si>
    <t>Математика</t>
  </si>
  <si>
    <t>Физика</t>
  </si>
  <si>
    <t>Физики</t>
  </si>
  <si>
    <t>НГГ</t>
  </si>
  <si>
    <t>Директор ИЗО</t>
  </si>
  <si>
    <t>По направлению</t>
  </si>
  <si>
    <t>Землеустройство и кадастры</t>
  </si>
  <si>
    <t>Первый курс</t>
  </si>
  <si>
    <t>История</t>
  </si>
  <si>
    <t>Трудоем-кость по ГОС (ЗЕ)</t>
  </si>
  <si>
    <t>144 (4)</t>
  </si>
  <si>
    <t>288 (8)</t>
  </si>
  <si>
    <t>72 (2)</t>
  </si>
  <si>
    <t>108 (3)</t>
  </si>
  <si>
    <t>Введение в профессию</t>
  </si>
  <si>
    <t>ГКИИ</t>
  </si>
  <si>
    <t>Теория управления</t>
  </si>
  <si>
    <t>432 (12)</t>
  </si>
  <si>
    <t>Топографическое черчение</t>
  </si>
  <si>
    <t>Материаловедение</t>
  </si>
  <si>
    <t>СМИК</t>
  </si>
  <si>
    <t>Геодезия</t>
  </si>
  <si>
    <t>2 недели</t>
  </si>
  <si>
    <t>Информатика</t>
  </si>
  <si>
    <t>180 (5)</t>
  </si>
  <si>
    <t>ИТ</t>
  </si>
  <si>
    <t>Второй курс</t>
  </si>
  <si>
    <t>Философия</t>
  </si>
  <si>
    <t>ТМН</t>
  </si>
  <si>
    <t>Инженерное обустройство территории</t>
  </si>
  <si>
    <t>к.р.</t>
  </si>
  <si>
    <t>д.зач</t>
  </si>
  <si>
    <t>Учебная практика. Почвоведение</t>
  </si>
  <si>
    <t>ПЭ</t>
  </si>
  <si>
    <t>Почвоведение и инженерная геология</t>
  </si>
  <si>
    <t>Экология</t>
  </si>
  <si>
    <t>Основы геологии и гидрологии</t>
  </si>
  <si>
    <t>Экология землепользования</t>
  </si>
  <si>
    <t>Типология объектов недвижимости</t>
  </si>
  <si>
    <t>АК</t>
  </si>
  <si>
    <t>Картография</t>
  </si>
  <si>
    <t>Землеустройство</t>
  </si>
  <si>
    <t>216 (6)</t>
  </si>
  <si>
    <t>к.п.</t>
  </si>
  <si>
    <t>Научно-исследовательская практика</t>
  </si>
  <si>
    <t>Прикладная математика</t>
  </si>
  <si>
    <t>Основы кадастра недвижимости</t>
  </si>
  <si>
    <t>Экономика</t>
  </si>
  <si>
    <t>Экономика недвижимости</t>
  </si>
  <si>
    <t>Ландшафт городской среды</t>
  </si>
  <si>
    <t>Фотограмметрия и дистанционное зондирование</t>
  </si>
  <si>
    <t>Экономико-математические методы и моделирование</t>
  </si>
  <si>
    <t>Основы градостроительства и планировка населенных мест</t>
  </si>
  <si>
    <t>Техническая инвентаризация объектов недвижимости</t>
  </si>
  <si>
    <t>к.р. зач</t>
  </si>
  <si>
    <t>Четвертый курс</t>
  </si>
  <si>
    <t>Пятый курс</t>
  </si>
  <si>
    <t>Основы научных исследований</t>
  </si>
  <si>
    <t>Безопасность жизнедеятельности</t>
  </si>
  <si>
    <t>БЖД</t>
  </si>
  <si>
    <t>СиУК</t>
  </si>
  <si>
    <t>ЭУН</t>
  </si>
  <si>
    <t>Территориальное планирование</t>
  </si>
  <si>
    <t>21.03.02</t>
  </si>
  <si>
    <t>252 (7)</t>
  </si>
  <si>
    <t>ВМ</t>
  </si>
  <si>
    <t>360 (10)</t>
  </si>
  <si>
    <t>Компьютерная графика</t>
  </si>
  <si>
    <t>Номер РГЗ</t>
  </si>
  <si>
    <t>Номер ИДЗ</t>
  </si>
  <si>
    <t>Институт заочного образования</t>
  </si>
  <si>
    <t>Спесивцева С.Е.</t>
  </si>
  <si>
    <t>Директор ДОП</t>
  </si>
  <si>
    <t>Дороганов Е.А.</t>
  </si>
  <si>
    <t>Учебная практика. Геодезия</t>
  </si>
  <si>
    <t>Третий курс</t>
  </si>
  <si>
    <t>Правоведение</t>
  </si>
  <si>
    <t>Социология и психология</t>
  </si>
  <si>
    <t>ФиС</t>
  </si>
  <si>
    <t>324 (9)</t>
  </si>
  <si>
    <t>к.п..</t>
  </si>
  <si>
    <t>Инженерные изыскания при ведении кадастра</t>
  </si>
  <si>
    <t>Основы организации кадастровой деятельности</t>
  </si>
  <si>
    <t>Основы архитектуры</t>
  </si>
  <si>
    <t>Е.И. Евтушенко</t>
  </si>
  <si>
    <t>Географические информационные технологии</t>
  </si>
  <si>
    <t>Автоматизация геодезических работ</t>
  </si>
  <si>
    <t>Научные основы кадастра, мониторинга и кадастровой оценки объектов недвижимости</t>
  </si>
  <si>
    <t>Основы кадастра городских земель (застроенных территорий)</t>
  </si>
  <si>
    <t>Геоинформационные системы при ведении кадастровых работ</t>
  </si>
  <si>
    <t>Технологическая практика</t>
  </si>
  <si>
    <t>АиГ</t>
  </si>
  <si>
    <t>ФМ</t>
  </si>
  <si>
    <t>2 недели    108 (3)</t>
  </si>
  <si>
    <t>4 недели    216 (6)</t>
  </si>
  <si>
    <t>Физическая культура и спорт</t>
  </si>
  <si>
    <t>СиУ</t>
  </si>
  <si>
    <t>Элективные дисциплины по физической культуре и спорту</t>
  </si>
  <si>
    <t>340 (9)</t>
  </si>
  <si>
    <t>ФВС</t>
  </si>
  <si>
    <t>Правовое обеспечение землеустройства и кадастров</t>
  </si>
  <si>
    <t xml:space="preserve">к.р. </t>
  </si>
  <si>
    <t xml:space="preserve">Управление городскими территориями  </t>
  </si>
  <si>
    <t>к.р. д.зач</t>
  </si>
  <si>
    <t>Геодезические работы при ведении кадастра</t>
  </si>
  <si>
    <t xml:space="preserve">Оценка недвижимости </t>
  </si>
  <si>
    <t xml:space="preserve">Метрология, стандартизация и сертификация </t>
  </si>
  <si>
    <t>Инженерное обустройство территорий населенных пунктов</t>
  </si>
  <si>
    <t>Преддипломная практика</t>
  </si>
  <si>
    <t>2021/2022 уч. год.</t>
  </si>
  <si>
    <t>консультации</t>
  </si>
  <si>
    <t>1,2</t>
  </si>
  <si>
    <t>8 недель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</si>
</sst>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48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53" xfId="0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5" fillId="0" borderId="45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31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6" fillId="0" borderId="42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zoomScale="115" zoomScaleNormal="115" zoomScalePageLayoutView="0" workbookViewId="0" topLeftCell="A6">
      <selection activeCell="A6" sqref="A1:IV16384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11" width="2.8515625" style="1" customWidth="1"/>
    <col min="12" max="12" width="4.140625" style="1" bestFit="1" customWidth="1"/>
    <col min="13" max="13" width="3.140625" style="1" customWidth="1"/>
    <col min="14" max="14" width="2.00390625" style="1" customWidth="1"/>
    <col min="15" max="15" width="3.57421875" style="1" customWidth="1"/>
    <col min="16" max="16" width="2.421875" style="1" customWidth="1"/>
    <col min="17" max="17" width="1.421875" style="1" customWidth="1"/>
    <col min="18" max="21" width="4.28125" style="1" customWidth="1"/>
    <col min="22" max="22" width="4.140625" style="1" bestFit="1" customWidth="1"/>
    <col min="23" max="23" width="4.140625" style="1" customWidth="1"/>
    <col min="24" max="24" width="3.8515625" style="1" customWidth="1"/>
    <col min="25" max="25" width="4.421875" style="1" customWidth="1"/>
    <col min="26" max="27" width="4.8515625" style="1" customWidth="1"/>
    <col min="28" max="28" width="4.421875" style="1" customWidth="1"/>
    <col min="29" max="29" width="7.8515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161" t="s">
        <v>27</v>
      </c>
      <c r="B4" s="161"/>
      <c r="C4" s="3"/>
      <c r="D4" s="162" t="s">
        <v>85</v>
      </c>
      <c r="E4" s="162"/>
      <c r="H4" s="27" t="s">
        <v>28</v>
      </c>
      <c r="I4" s="6"/>
      <c r="Z4" s="3" t="s">
        <v>106</v>
      </c>
      <c r="AA4" s="3"/>
    </row>
    <row r="5" spans="3:4" ht="12">
      <c r="C5" s="3"/>
      <c r="D5" s="3"/>
    </row>
    <row r="6" spans="8:29" ht="12" customHeight="1" thickBot="1">
      <c r="H6" s="1" t="s">
        <v>29</v>
      </c>
      <c r="L6" s="158" t="s">
        <v>92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Z6" s="158" t="s">
        <v>131</v>
      </c>
      <c r="AA6" s="158"/>
      <c r="AB6" s="158"/>
      <c r="AC6" s="158"/>
    </row>
    <row r="7" spans="1:30" s="87" customFormat="1" ht="37.5" customHeight="1" thickBot="1">
      <c r="A7" s="159" t="s">
        <v>5</v>
      </c>
      <c r="B7" s="163" t="s">
        <v>31</v>
      </c>
      <c r="C7" s="155" t="s">
        <v>6</v>
      </c>
      <c r="D7" s="156"/>
      <c r="E7" s="156"/>
      <c r="F7" s="156"/>
      <c r="G7" s="157"/>
      <c r="H7" s="155" t="s">
        <v>7</v>
      </c>
      <c r="I7" s="156"/>
      <c r="J7" s="157"/>
      <c r="K7" s="155" t="s">
        <v>8</v>
      </c>
      <c r="L7" s="156"/>
      <c r="M7" s="156"/>
      <c r="N7" s="156"/>
      <c r="O7" s="156"/>
      <c r="P7" s="156"/>
      <c r="Q7" s="156"/>
      <c r="R7" s="156"/>
      <c r="S7" s="156"/>
      <c r="T7" s="157"/>
      <c r="U7" s="155" t="s">
        <v>9</v>
      </c>
      <c r="V7" s="156"/>
      <c r="W7" s="156"/>
      <c r="X7" s="156"/>
      <c r="Y7" s="156"/>
      <c r="Z7" s="156"/>
      <c r="AA7" s="156"/>
      <c r="AB7" s="157"/>
      <c r="AC7" s="159" t="s">
        <v>10</v>
      </c>
      <c r="AD7" s="1"/>
    </row>
    <row r="8" spans="1:30" s="87" customFormat="1" ht="84" customHeight="1" thickBot="1">
      <c r="A8" s="160"/>
      <c r="B8" s="164"/>
      <c r="C8" s="7" t="s">
        <v>11</v>
      </c>
      <c r="D8" s="8" t="s">
        <v>12</v>
      </c>
      <c r="E8" s="8" t="s">
        <v>13</v>
      </c>
      <c r="F8" s="33" t="s">
        <v>14</v>
      </c>
      <c r="G8" s="126" t="s">
        <v>132</v>
      </c>
      <c r="H8" s="10" t="s">
        <v>12</v>
      </c>
      <c r="I8" s="8" t="s">
        <v>13</v>
      </c>
      <c r="J8" s="9" t="s">
        <v>14</v>
      </c>
      <c r="K8" s="25" t="s">
        <v>90</v>
      </c>
      <c r="L8" s="33" t="s">
        <v>91</v>
      </c>
      <c r="M8" s="14" t="s">
        <v>12</v>
      </c>
      <c r="N8" s="12"/>
      <c r="O8" s="8" t="s">
        <v>13</v>
      </c>
      <c r="P8" s="11" t="s">
        <v>14</v>
      </c>
      <c r="Q8" s="13"/>
      <c r="R8" s="8" t="s">
        <v>15</v>
      </c>
      <c r="S8" s="126" t="s">
        <v>132</v>
      </c>
      <c r="T8" s="9" t="s">
        <v>16</v>
      </c>
      <c r="U8" s="25" t="s">
        <v>90</v>
      </c>
      <c r="V8" s="33" t="s">
        <v>91</v>
      </c>
      <c r="W8" s="12" t="s">
        <v>12</v>
      </c>
      <c r="X8" s="8" t="s">
        <v>13</v>
      </c>
      <c r="Y8" s="8" t="s">
        <v>14</v>
      </c>
      <c r="Z8" s="8" t="s">
        <v>15</v>
      </c>
      <c r="AA8" s="126" t="s">
        <v>132</v>
      </c>
      <c r="AB8" s="9" t="s">
        <v>16</v>
      </c>
      <c r="AC8" s="160"/>
      <c r="AD8" s="1"/>
    </row>
    <row r="9" spans="1:30" s="87" customFormat="1" ht="12.75">
      <c r="A9" s="44" t="s">
        <v>30</v>
      </c>
      <c r="B9" s="45" t="s">
        <v>46</v>
      </c>
      <c r="C9" s="145">
        <f>IF(SUM(D9,E9,F9,G9)&lt;&gt;0,SUM(D9,E9,F9,G9),"")</f>
        <v>12</v>
      </c>
      <c r="D9" s="146">
        <f>IF(SUM(H9,M9,W9)&lt;&gt;0,SUM(H9,M9,W9),"")</f>
        <v>6</v>
      </c>
      <c r="E9" s="146">
        <f>IF(SUM(I9,O9,X9)&lt;&gt;0,SUM(I9,O9,X9),"")</f>
      </c>
      <c r="F9" s="146">
        <f>IF(SUM(J9,P9,Y9)&lt;&gt;0,SUM(J9,P9,Y9),"")</f>
        <v>4</v>
      </c>
      <c r="G9" s="147">
        <f>IF(SUM(S9,AA9)&lt;&gt;0,SUM(S9,AA9),"")</f>
        <v>2</v>
      </c>
      <c r="H9" s="47">
        <v>2</v>
      </c>
      <c r="I9" s="48"/>
      <c r="J9" s="49"/>
      <c r="K9" s="50"/>
      <c r="L9" s="51">
        <v>1</v>
      </c>
      <c r="M9" s="52">
        <v>4</v>
      </c>
      <c r="N9" s="53"/>
      <c r="O9" s="46"/>
      <c r="P9" s="54">
        <v>4</v>
      </c>
      <c r="Q9" s="53"/>
      <c r="R9" s="55"/>
      <c r="S9" s="127">
        <v>2</v>
      </c>
      <c r="T9" s="56" t="s">
        <v>19</v>
      </c>
      <c r="U9" s="57"/>
      <c r="V9" s="51"/>
      <c r="W9" s="53"/>
      <c r="X9" s="46"/>
      <c r="Y9" s="46"/>
      <c r="Z9" s="55"/>
      <c r="AA9" s="127"/>
      <c r="AB9" s="56"/>
      <c r="AC9" s="58" t="s">
        <v>118</v>
      </c>
      <c r="AD9" s="1"/>
    </row>
    <row r="10" spans="1:30" s="87" customFormat="1" ht="12.75">
      <c r="A10" s="59" t="s">
        <v>17</v>
      </c>
      <c r="B10" s="60" t="s">
        <v>86</v>
      </c>
      <c r="C10" s="145">
        <f aca="true" t="shared" si="0" ref="C10:C20">IF(SUM(D10,E10,F10,G10)&lt;&gt;0,SUM(D10,E10,F10,G10),"")</f>
        <v>14</v>
      </c>
      <c r="D10" s="146">
        <f aca="true" t="shared" si="1" ref="D10:D20">IF(SUM(H10,M10,W10)&lt;&gt;0,SUM(H10,M10,W10),"")</f>
      </c>
      <c r="E10" s="146">
        <f aca="true" t="shared" si="2" ref="E10:E20">IF(SUM(I10,O10,X10)&lt;&gt;0,SUM(I10,O10,X10),"")</f>
      </c>
      <c r="F10" s="146">
        <f aca="true" t="shared" si="3" ref="F10:F20">IF(SUM(J10,P10,Y10)&lt;&gt;0,SUM(J10,P10,Y10),"")</f>
        <v>14</v>
      </c>
      <c r="G10" s="147">
        <f aca="true" t="shared" si="4" ref="G10:G20">IF(SUM(S10,AA10)&lt;&gt;0,SUM(S10,AA10),"")</f>
      </c>
      <c r="H10" s="62"/>
      <c r="I10" s="63"/>
      <c r="J10" s="64">
        <v>2</v>
      </c>
      <c r="K10" s="65"/>
      <c r="L10" s="66">
        <v>1</v>
      </c>
      <c r="M10" s="67"/>
      <c r="N10" s="68"/>
      <c r="O10" s="69"/>
      <c r="P10" s="70">
        <v>6</v>
      </c>
      <c r="Q10" s="68"/>
      <c r="R10" s="71" t="s">
        <v>18</v>
      </c>
      <c r="S10" s="128"/>
      <c r="T10" s="72"/>
      <c r="U10" s="73"/>
      <c r="V10" s="66">
        <v>2</v>
      </c>
      <c r="W10" s="68"/>
      <c r="X10" s="69"/>
      <c r="Y10" s="69">
        <v>6</v>
      </c>
      <c r="Z10" s="74" t="s">
        <v>18</v>
      </c>
      <c r="AA10" s="131"/>
      <c r="AB10" s="75"/>
      <c r="AC10" s="76" t="s">
        <v>20</v>
      </c>
      <c r="AD10" s="1"/>
    </row>
    <row r="11" spans="1:30" s="87" customFormat="1" ht="12.75">
      <c r="A11" s="77" t="s">
        <v>36</v>
      </c>
      <c r="B11" s="60" t="s">
        <v>35</v>
      </c>
      <c r="C11" s="145">
        <f t="shared" si="0"/>
        <v>8</v>
      </c>
      <c r="D11" s="146">
        <f t="shared" si="1"/>
        <v>4</v>
      </c>
      <c r="E11" s="146">
        <f t="shared" si="2"/>
      </c>
      <c r="F11" s="146">
        <f t="shared" si="3"/>
        <v>4</v>
      </c>
      <c r="G11" s="147">
        <f t="shared" si="4"/>
      </c>
      <c r="H11" s="62"/>
      <c r="I11" s="63"/>
      <c r="J11" s="64"/>
      <c r="K11" s="65"/>
      <c r="L11" s="66"/>
      <c r="M11" s="67">
        <v>2</v>
      </c>
      <c r="N11" s="68" t="s">
        <v>21</v>
      </c>
      <c r="O11" s="69"/>
      <c r="P11" s="70"/>
      <c r="Q11" s="68"/>
      <c r="R11" s="71"/>
      <c r="S11" s="128"/>
      <c r="T11" s="72"/>
      <c r="U11" s="73"/>
      <c r="V11" s="66">
        <v>1</v>
      </c>
      <c r="W11" s="68">
        <v>2</v>
      </c>
      <c r="X11" s="69"/>
      <c r="Y11" s="69">
        <v>4</v>
      </c>
      <c r="Z11" s="74" t="s">
        <v>18</v>
      </c>
      <c r="AA11" s="131"/>
      <c r="AB11" s="75"/>
      <c r="AC11" s="76" t="s">
        <v>37</v>
      </c>
      <c r="AD11" s="1"/>
    </row>
    <row r="12" spans="1:30" s="87" customFormat="1" ht="12.75">
      <c r="A12" s="59" t="s">
        <v>38</v>
      </c>
      <c r="B12" s="60" t="s">
        <v>34</v>
      </c>
      <c r="C12" s="145">
        <f t="shared" si="0"/>
        <v>6</v>
      </c>
      <c r="D12" s="146">
        <f t="shared" si="1"/>
        <v>4</v>
      </c>
      <c r="E12" s="146">
        <f t="shared" si="2"/>
      </c>
      <c r="F12" s="146">
        <f t="shared" si="3"/>
        <v>2</v>
      </c>
      <c r="G12" s="147">
        <f t="shared" si="4"/>
      </c>
      <c r="H12" s="62">
        <v>2</v>
      </c>
      <c r="I12" s="63"/>
      <c r="J12" s="64"/>
      <c r="K12" s="65"/>
      <c r="L12" s="66">
        <v>1</v>
      </c>
      <c r="M12" s="67">
        <v>2</v>
      </c>
      <c r="N12" s="68"/>
      <c r="O12" s="69"/>
      <c r="P12" s="70">
        <v>2</v>
      </c>
      <c r="Q12" s="68"/>
      <c r="R12" s="78" t="s">
        <v>18</v>
      </c>
      <c r="S12" s="129"/>
      <c r="T12" s="72"/>
      <c r="U12" s="73"/>
      <c r="V12" s="66"/>
      <c r="W12" s="68"/>
      <c r="X12" s="69"/>
      <c r="Y12" s="69"/>
      <c r="Z12" s="74"/>
      <c r="AA12" s="131"/>
      <c r="AB12" s="75"/>
      <c r="AC12" s="76" t="s">
        <v>118</v>
      </c>
      <c r="AD12" s="1"/>
    </row>
    <row r="13" spans="1:30" s="87" customFormat="1" ht="12.75">
      <c r="A13" s="59" t="s">
        <v>22</v>
      </c>
      <c r="B13" s="60" t="s">
        <v>39</v>
      </c>
      <c r="C13" s="145">
        <f t="shared" si="0"/>
        <v>26</v>
      </c>
      <c r="D13" s="146">
        <f t="shared" si="1"/>
        <v>14</v>
      </c>
      <c r="E13" s="146">
        <f t="shared" si="2"/>
      </c>
      <c r="F13" s="146">
        <f t="shared" si="3"/>
        <v>12</v>
      </c>
      <c r="G13" s="147">
        <f t="shared" si="4"/>
      </c>
      <c r="H13" s="62">
        <v>2</v>
      </c>
      <c r="I13" s="63"/>
      <c r="J13" s="64"/>
      <c r="K13" s="79">
        <v>1</v>
      </c>
      <c r="L13" s="66"/>
      <c r="M13" s="67">
        <v>6</v>
      </c>
      <c r="N13" s="68"/>
      <c r="O13" s="69"/>
      <c r="P13" s="70">
        <v>6</v>
      </c>
      <c r="Q13" s="68"/>
      <c r="R13" s="78" t="s">
        <v>18</v>
      </c>
      <c r="S13" s="129"/>
      <c r="T13" s="75"/>
      <c r="U13" s="80">
        <v>2</v>
      </c>
      <c r="V13" s="66"/>
      <c r="W13" s="68">
        <v>6</v>
      </c>
      <c r="X13" s="69"/>
      <c r="Y13" s="69">
        <v>6</v>
      </c>
      <c r="Z13" s="71" t="s">
        <v>18</v>
      </c>
      <c r="AA13" s="128"/>
      <c r="AB13" s="72"/>
      <c r="AC13" s="76" t="s">
        <v>87</v>
      </c>
      <c r="AD13" s="1"/>
    </row>
    <row r="14" spans="1:30" s="87" customFormat="1" ht="12.75" customHeight="1">
      <c r="A14" s="59" t="s">
        <v>45</v>
      </c>
      <c r="B14" s="60" t="s">
        <v>46</v>
      </c>
      <c r="C14" s="145">
        <f t="shared" si="0"/>
        <v>14</v>
      </c>
      <c r="D14" s="146">
        <f t="shared" si="1"/>
        <v>6</v>
      </c>
      <c r="E14" s="146">
        <f t="shared" si="2"/>
        <v>8</v>
      </c>
      <c r="F14" s="146">
        <f t="shared" si="3"/>
      </c>
      <c r="G14" s="147">
        <f t="shared" si="4"/>
      </c>
      <c r="H14" s="62">
        <v>2</v>
      </c>
      <c r="I14" s="63"/>
      <c r="J14" s="64"/>
      <c r="K14" s="65"/>
      <c r="L14" s="66">
        <v>1</v>
      </c>
      <c r="M14" s="67">
        <v>2</v>
      </c>
      <c r="N14" s="68"/>
      <c r="O14" s="69">
        <v>4</v>
      </c>
      <c r="P14" s="70"/>
      <c r="Q14" s="68"/>
      <c r="R14" s="78" t="s">
        <v>18</v>
      </c>
      <c r="S14" s="129"/>
      <c r="T14" s="75"/>
      <c r="U14" s="81"/>
      <c r="V14" s="66">
        <v>2</v>
      </c>
      <c r="W14" s="68">
        <v>2</v>
      </c>
      <c r="X14" s="69">
        <v>4</v>
      </c>
      <c r="Y14" s="69"/>
      <c r="Z14" s="85" t="s">
        <v>53</v>
      </c>
      <c r="AA14" s="132"/>
      <c r="AB14" s="72"/>
      <c r="AC14" s="76" t="s">
        <v>47</v>
      </c>
      <c r="AD14" s="1"/>
    </row>
    <row r="15" spans="1:30" s="87" customFormat="1" ht="12.75">
      <c r="A15" s="59" t="s">
        <v>23</v>
      </c>
      <c r="B15" s="60" t="s">
        <v>33</v>
      </c>
      <c r="C15" s="145">
        <f t="shared" si="0"/>
        <v>12</v>
      </c>
      <c r="D15" s="146">
        <f t="shared" si="1"/>
        <v>4</v>
      </c>
      <c r="E15" s="146">
        <f t="shared" si="2"/>
        <v>4</v>
      </c>
      <c r="F15" s="146">
        <f t="shared" si="3"/>
        <v>4</v>
      </c>
      <c r="G15" s="147">
        <f t="shared" si="4"/>
      </c>
      <c r="H15" s="62"/>
      <c r="I15" s="63"/>
      <c r="J15" s="64"/>
      <c r="K15" s="65"/>
      <c r="L15" s="66"/>
      <c r="M15" s="67">
        <v>2</v>
      </c>
      <c r="N15" s="68" t="s">
        <v>21</v>
      </c>
      <c r="O15" s="69"/>
      <c r="P15" s="70"/>
      <c r="Q15" s="82"/>
      <c r="R15" s="71"/>
      <c r="S15" s="128"/>
      <c r="T15" s="75"/>
      <c r="U15" s="81"/>
      <c r="V15" s="66">
        <v>1</v>
      </c>
      <c r="W15" s="68">
        <v>2</v>
      </c>
      <c r="X15" s="69">
        <v>4</v>
      </c>
      <c r="Y15" s="69">
        <v>4</v>
      </c>
      <c r="Z15" s="71" t="s">
        <v>18</v>
      </c>
      <c r="AA15" s="128"/>
      <c r="AB15" s="72"/>
      <c r="AC15" s="76" t="s">
        <v>24</v>
      </c>
      <c r="AD15" s="1"/>
    </row>
    <row r="16" spans="1:30" s="87" customFormat="1" ht="12.75">
      <c r="A16" s="59" t="s">
        <v>57</v>
      </c>
      <c r="B16" s="60" t="s">
        <v>32</v>
      </c>
      <c r="C16" s="145">
        <f t="shared" si="0"/>
        <v>14</v>
      </c>
      <c r="D16" s="146">
        <f t="shared" si="1"/>
        <v>4</v>
      </c>
      <c r="E16" s="146">
        <f t="shared" si="2"/>
        <v>4</v>
      </c>
      <c r="F16" s="146">
        <f t="shared" si="3"/>
        <v>4</v>
      </c>
      <c r="G16" s="147">
        <f t="shared" si="4"/>
        <v>2</v>
      </c>
      <c r="H16" s="62"/>
      <c r="I16" s="63"/>
      <c r="J16" s="64"/>
      <c r="K16" s="65"/>
      <c r="L16" s="66"/>
      <c r="M16" s="67">
        <v>2</v>
      </c>
      <c r="N16" s="68" t="s">
        <v>21</v>
      </c>
      <c r="O16" s="69"/>
      <c r="P16" s="70"/>
      <c r="Q16" s="68"/>
      <c r="R16" s="71"/>
      <c r="S16" s="128"/>
      <c r="T16" s="72"/>
      <c r="U16" s="73"/>
      <c r="V16" s="66">
        <v>1</v>
      </c>
      <c r="W16" s="68">
        <v>2</v>
      </c>
      <c r="X16" s="69">
        <v>4</v>
      </c>
      <c r="Y16" s="69">
        <v>4</v>
      </c>
      <c r="Z16" s="83"/>
      <c r="AA16" s="133">
        <v>2</v>
      </c>
      <c r="AB16" s="75" t="s">
        <v>19</v>
      </c>
      <c r="AC16" s="76" t="s">
        <v>55</v>
      </c>
      <c r="AD16" s="1"/>
    </row>
    <row r="17" spans="1:30" s="87" customFormat="1" ht="12.75">
      <c r="A17" s="59" t="s">
        <v>41</v>
      </c>
      <c r="B17" s="60" t="s">
        <v>35</v>
      </c>
      <c r="C17" s="145">
        <f t="shared" si="0"/>
        <v>8</v>
      </c>
      <c r="D17" s="146">
        <f t="shared" si="1"/>
        <v>4</v>
      </c>
      <c r="E17" s="146">
        <f t="shared" si="2"/>
        <v>4</v>
      </c>
      <c r="F17" s="146">
        <f t="shared" si="3"/>
      </c>
      <c r="G17" s="147">
        <f t="shared" si="4"/>
      </c>
      <c r="H17" s="84">
        <v>2</v>
      </c>
      <c r="I17" s="63"/>
      <c r="J17" s="64"/>
      <c r="K17" s="65"/>
      <c r="L17" s="66">
        <v>1</v>
      </c>
      <c r="M17" s="67">
        <v>2</v>
      </c>
      <c r="N17" s="68"/>
      <c r="O17" s="69">
        <v>4</v>
      </c>
      <c r="P17" s="70"/>
      <c r="Q17" s="68"/>
      <c r="R17" s="71" t="s">
        <v>18</v>
      </c>
      <c r="S17" s="128"/>
      <c r="T17" s="75"/>
      <c r="U17" s="81"/>
      <c r="V17" s="66"/>
      <c r="W17" s="68"/>
      <c r="X17" s="69"/>
      <c r="Y17" s="69"/>
      <c r="Z17" s="74"/>
      <c r="AA17" s="131"/>
      <c r="AB17" s="75"/>
      <c r="AC17" s="76" t="s">
        <v>42</v>
      </c>
      <c r="AD17" s="1"/>
    </row>
    <row r="18" spans="1:30" s="87" customFormat="1" ht="12.75">
      <c r="A18" s="59" t="s">
        <v>40</v>
      </c>
      <c r="B18" s="60" t="s">
        <v>34</v>
      </c>
      <c r="C18" s="145">
        <f t="shared" si="0"/>
        <v>6</v>
      </c>
      <c r="D18" s="146">
        <f t="shared" si="1"/>
      </c>
      <c r="E18" s="146">
        <f t="shared" si="2"/>
      </c>
      <c r="F18" s="146">
        <f t="shared" si="3"/>
        <v>6</v>
      </c>
      <c r="G18" s="147">
        <f t="shared" si="4"/>
      </c>
      <c r="H18" s="62"/>
      <c r="I18" s="63"/>
      <c r="J18" s="64">
        <v>2</v>
      </c>
      <c r="K18" s="65"/>
      <c r="L18" s="66">
        <v>1</v>
      </c>
      <c r="M18" s="67"/>
      <c r="N18" s="68"/>
      <c r="O18" s="69"/>
      <c r="P18" s="70">
        <v>4</v>
      </c>
      <c r="Q18" s="68"/>
      <c r="R18" s="71" t="s">
        <v>18</v>
      </c>
      <c r="S18" s="128"/>
      <c r="T18" s="72"/>
      <c r="U18" s="73"/>
      <c r="V18" s="66"/>
      <c r="W18" s="68"/>
      <c r="X18" s="69"/>
      <c r="Y18" s="69"/>
      <c r="Z18" s="83"/>
      <c r="AA18" s="133"/>
      <c r="AB18" s="75"/>
      <c r="AC18" s="76" t="s">
        <v>25</v>
      </c>
      <c r="AD18" s="1"/>
    </row>
    <row r="19" spans="1:30" s="87" customFormat="1" ht="12.75">
      <c r="A19" s="59" t="s">
        <v>43</v>
      </c>
      <c r="B19" s="60" t="s">
        <v>88</v>
      </c>
      <c r="C19" s="145">
        <f t="shared" si="0"/>
        <v>12</v>
      </c>
      <c r="D19" s="146">
        <f t="shared" si="1"/>
        <v>4</v>
      </c>
      <c r="E19" s="146">
        <f t="shared" si="2"/>
        <v>6</v>
      </c>
      <c r="F19" s="146">
        <f t="shared" si="3"/>
      </c>
      <c r="G19" s="147">
        <f t="shared" si="4"/>
        <v>2</v>
      </c>
      <c r="H19" s="84"/>
      <c r="I19" s="63"/>
      <c r="J19" s="64"/>
      <c r="K19" s="65"/>
      <c r="L19" s="66"/>
      <c r="M19" s="67">
        <v>2</v>
      </c>
      <c r="N19" s="68" t="s">
        <v>21</v>
      </c>
      <c r="O19" s="69"/>
      <c r="P19" s="70"/>
      <c r="Q19" s="68"/>
      <c r="R19" s="71"/>
      <c r="S19" s="128"/>
      <c r="T19" s="75"/>
      <c r="U19" s="81"/>
      <c r="V19" s="66"/>
      <c r="W19" s="68">
        <v>2</v>
      </c>
      <c r="X19" s="69">
        <v>6</v>
      </c>
      <c r="Y19" s="69"/>
      <c r="Z19" s="74"/>
      <c r="AA19" s="131">
        <v>2</v>
      </c>
      <c r="AB19" s="75" t="s">
        <v>19</v>
      </c>
      <c r="AC19" s="76" t="s">
        <v>37</v>
      </c>
      <c r="AD19" s="1"/>
    </row>
    <row r="20" spans="1:30" s="87" customFormat="1" ht="13.5" thickBot="1">
      <c r="A20" s="15" t="s">
        <v>54</v>
      </c>
      <c r="B20" s="16" t="s">
        <v>44</v>
      </c>
      <c r="C20" s="152">
        <f t="shared" si="0"/>
      </c>
      <c r="D20" s="153">
        <f t="shared" si="1"/>
      </c>
      <c r="E20" s="153">
        <f t="shared" si="2"/>
      </c>
      <c r="F20" s="153">
        <f t="shared" si="3"/>
      </c>
      <c r="G20" s="154">
        <f t="shared" si="4"/>
      </c>
      <c r="H20" s="18"/>
      <c r="I20" s="29"/>
      <c r="J20" s="30"/>
      <c r="K20" s="31"/>
      <c r="L20" s="34"/>
      <c r="M20" s="26"/>
      <c r="N20" s="19"/>
      <c r="O20" s="17"/>
      <c r="P20" s="20"/>
      <c r="Q20" s="19"/>
      <c r="R20" s="21"/>
      <c r="S20" s="130"/>
      <c r="T20" s="22"/>
      <c r="U20" s="32"/>
      <c r="V20" s="34"/>
      <c r="W20" s="19"/>
      <c r="X20" s="17"/>
      <c r="Y20" s="17"/>
      <c r="Z20" s="23" t="s">
        <v>53</v>
      </c>
      <c r="AA20" s="134"/>
      <c r="AB20" s="22"/>
      <c r="AC20" s="24" t="s">
        <v>55</v>
      </c>
      <c r="AD20" s="1"/>
    </row>
    <row r="22" spans="1:28" ht="12.75">
      <c r="A22" s="5" t="s">
        <v>26</v>
      </c>
      <c r="E22" s="4" t="s">
        <v>93</v>
      </c>
      <c r="F22" s="3"/>
      <c r="G22" s="3"/>
      <c r="R22" s="35" t="s">
        <v>94</v>
      </c>
      <c r="S22" s="35"/>
      <c r="AB22" s="36" t="s">
        <v>95</v>
      </c>
    </row>
    <row r="27" spans="2:28" ht="12.7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</row>
    <row r="28" spans="2:28" ht="12.7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</row>
    <row r="29" spans="2:28" ht="12.7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</row>
    <row r="30" spans="2:38" ht="12.7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</row>
    <row r="31" spans="2:38" ht="12.7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</row>
    <row r="32" spans="2:38" ht="58.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</row>
    <row r="33" spans="2:38" ht="12.7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</row>
    <row r="34" spans="2:38" ht="12.7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</row>
    <row r="35" spans="2:38" ht="12.7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</row>
    <row r="36" spans="29:38" ht="12.75">
      <c r="AC36" s="87"/>
      <c r="AD36" s="87"/>
      <c r="AE36" s="87"/>
      <c r="AF36" s="87"/>
      <c r="AG36" s="87"/>
      <c r="AH36" s="87"/>
      <c r="AI36" s="87"/>
      <c r="AJ36" s="87"/>
      <c r="AK36" s="87"/>
      <c r="AL36" s="87"/>
    </row>
    <row r="37" spans="29:38" ht="12.75">
      <c r="AC37" s="87"/>
      <c r="AD37" s="87"/>
      <c r="AE37" s="87"/>
      <c r="AF37" s="87"/>
      <c r="AG37" s="87"/>
      <c r="AH37" s="87"/>
      <c r="AI37" s="87"/>
      <c r="AJ37" s="87"/>
      <c r="AK37" s="87"/>
      <c r="AL37" s="87"/>
    </row>
    <row r="38" spans="29:38" ht="12.75">
      <c r="AC38" s="87"/>
      <c r="AD38" s="87"/>
      <c r="AE38" s="87"/>
      <c r="AF38" s="87"/>
      <c r="AG38" s="87"/>
      <c r="AH38" s="87"/>
      <c r="AI38" s="87"/>
      <c r="AJ38" s="87"/>
      <c r="AK38" s="87"/>
      <c r="AL38" s="87"/>
    </row>
  </sheetData>
  <sheetProtection/>
  <mergeCells count="11">
    <mergeCell ref="U7:AB7"/>
    <mergeCell ref="K7:T7"/>
    <mergeCell ref="C7:G7"/>
    <mergeCell ref="Z6:AC6"/>
    <mergeCell ref="AC7:AC8"/>
    <mergeCell ref="A4:B4"/>
    <mergeCell ref="D4:E4"/>
    <mergeCell ref="L6:V6"/>
    <mergeCell ref="A7:A8"/>
    <mergeCell ref="B7:B8"/>
    <mergeCell ref="H7:J7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zoomScale="115" zoomScaleNormal="115" zoomScalePageLayoutView="0" workbookViewId="0" topLeftCell="A1">
      <selection activeCell="A1" sqref="A1:IV16384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11" width="2.8515625" style="1" customWidth="1"/>
    <col min="12" max="12" width="4.140625" style="1" bestFit="1" customWidth="1"/>
    <col min="13" max="13" width="3.140625" style="1" customWidth="1"/>
    <col min="14" max="14" width="2.00390625" style="1" customWidth="1"/>
    <col min="15" max="15" width="3.57421875" style="1" customWidth="1"/>
    <col min="16" max="16" width="2.421875" style="1" customWidth="1"/>
    <col min="17" max="17" width="1.421875" style="1" customWidth="1"/>
    <col min="18" max="21" width="4.28125" style="1" customWidth="1"/>
    <col min="22" max="22" width="4.140625" style="1" bestFit="1" customWidth="1"/>
    <col min="23" max="23" width="4.140625" style="1" customWidth="1"/>
    <col min="24" max="24" width="3.8515625" style="1" customWidth="1"/>
    <col min="25" max="25" width="4.421875" style="1" customWidth="1"/>
    <col min="26" max="27" width="4.28125" style="1" customWidth="1"/>
    <col min="28" max="28" width="4.421875" style="1" customWidth="1"/>
    <col min="29" max="29" width="7.8515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161" t="s">
        <v>27</v>
      </c>
      <c r="B4" s="161"/>
      <c r="C4" s="3"/>
      <c r="D4" s="162" t="s">
        <v>85</v>
      </c>
      <c r="E4" s="162"/>
      <c r="H4" s="27" t="s">
        <v>28</v>
      </c>
      <c r="I4" s="6"/>
      <c r="Z4" s="3" t="s">
        <v>106</v>
      </c>
      <c r="AA4" s="3"/>
    </row>
    <row r="5" spans="3:4" ht="12">
      <c r="C5" s="3"/>
      <c r="D5" s="3"/>
    </row>
    <row r="6" spans="8:29" ht="12" customHeight="1" thickBot="1">
      <c r="H6" s="1" t="s">
        <v>48</v>
      </c>
      <c r="L6" s="158" t="s">
        <v>92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Z6" s="158" t="s">
        <v>131</v>
      </c>
      <c r="AA6" s="158"/>
      <c r="AB6" s="158"/>
      <c r="AC6" s="158"/>
    </row>
    <row r="7" spans="1:30" s="87" customFormat="1" ht="37.5" customHeight="1" thickBot="1">
      <c r="A7" s="159" t="s">
        <v>5</v>
      </c>
      <c r="B7" s="163" t="s">
        <v>31</v>
      </c>
      <c r="C7" s="155" t="s">
        <v>6</v>
      </c>
      <c r="D7" s="156"/>
      <c r="E7" s="156"/>
      <c r="F7" s="156"/>
      <c r="G7" s="157"/>
      <c r="H7" s="155" t="s">
        <v>7</v>
      </c>
      <c r="I7" s="156"/>
      <c r="J7" s="157"/>
      <c r="K7" s="155" t="s">
        <v>8</v>
      </c>
      <c r="L7" s="156"/>
      <c r="M7" s="156"/>
      <c r="N7" s="156"/>
      <c r="O7" s="156"/>
      <c r="P7" s="156"/>
      <c r="Q7" s="156"/>
      <c r="R7" s="156"/>
      <c r="S7" s="156"/>
      <c r="T7" s="157"/>
      <c r="U7" s="155" t="s">
        <v>9</v>
      </c>
      <c r="V7" s="156"/>
      <c r="W7" s="156"/>
      <c r="X7" s="156"/>
      <c r="Y7" s="156"/>
      <c r="Z7" s="156"/>
      <c r="AA7" s="156"/>
      <c r="AB7" s="157"/>
      <c r="AC7" s="159" t="s">
        <v>10</v>
      </c>
      <c r="AD7" s="1"/>
    </row>
    <row r="8" spans="1:30" s="87" customFormat="1" ht="84" customHeight="1" thickBot="1">
      <c r="A8" s="160"/>
      <c r="B8" s="164"/>
      <c r="C8" s="7" t="s">
        <v>11</v>
      </c>
      <c r="D8" s="8" t="s">
        <v>12</v>
      </c>
      <c r="E8" s="8" t="s">
        <v>13</v>
      </c>
      <c r="F8" s="33" t="s">
        <v>14</v>
      </c>
      <c r="G8" s="126" t="s">
        <v>132</v>
      </c>
      <c r="H8" s="10" t="s">
        <v>12</v>
      </c>
      <c r="I8" s="8" t="s">
        <v>13</v>
      </c>
      <c r="J8" s="9" t="s">
        <v>14</v>
      </c>
      <c r="K8" s="25" t="s">
        <v>90</v>
      </c>
      <c r="L8" s="33" t="s">
        <v>91</v>
      </c>
      <c r="M8" s="14" t="s">
        <v>12</v>
      </c>
      <c r="N8" s="12"/>
      <c r="O8" s="8" t="s">
        <v>13</v>
      </c>
      <c r="P8" s="11" t="s">
        <v>14</v>
      </c>
      <c r="Q8" s="13"/>
      <c r="R8" s="8" t="s">
        <v>15</v>
      </c>
      <c r="S8" s="126" t="s">
        <v>132</v>
      </c>
      <c r="T8" s="9" t="s">
        <v>16</v>
      </c>
      <c r="U8" s="25" t="s">
        <v>90</v>
      </c>
      <c r="V8" s="33" t="s">
        <v>91</v>
      </c>
      <c r="W8" s="12" t="s">
        <v>12</v>
      </c>
      <c r="X8" s="8" t="s">
        <v>13</v>
      </c>
      <c r="Y8" s="8" t="s">
        <v>14</v>
      </c>
      <c r="Z8" s="8" t="s">
        <v>15</v>
      </c>
      <c r="AA8" s="126" t="s">
        <v>132</v>
      </c>
      <c r="AB8" s="9" t="s">
        <v>16</v>
      </c>
      <c r="AC8" s="160"/>
      <c r="AD8" s="1"/>
    </row>
    <row r="9" spans="1:30" s="87" customFormat="1" ht="12.75">
      <c r="A9" s="44" t="s">
        <v>49</v>
      </c>
      <c r="B9" s="45" t="s">
        <v>32</v>
      </c>
      <c r="C9" s="145">
        <f>IF(SUM(D9,E9,F9,G9)&lt;&gt;0,SUM(D9,E9,F9,G9),"")</f>
        <v>10</v>
      </c>
      <c r="D9" s="146">
        <f>IF(SUM(H9,M9,W9)&lt;&gt;0,SUM(H9,M9,W9),"")</f>
        <v>4</v>
      </c>
      <c r="E9" s="146">
        <f>IF(SUM(I9,O9,X9)&lt;&gt;0,SUM(I9,O9,X9),"")</f>
      </c>
      <c r="F9" s="146">
        <f>IF(SUM(J9,P9,Y9)&lt;&gt;0,SUM(J9,P9,Y9),"")</f>
        <v>4</v>
      </c>
      <c r="G9" s="147">
        <f>IF(SUM(S9,AA9)&lt;&gt;0,SUM(S9,AA9),"")</f>
        <v>2</v>
      </c>
      <c r="H9" s="47"/>
      <c r="I9" s="48"/>
      <c r="J9" s="49"/>
      <c r="K9" s="50"/>
      <c r="L9" s="86"/>
      <c r="M9" s="52">
        <v>2</v>
      </c>
      <c r="N9" s="53" t="s">
        <v>21</v>
      </c>
      <c r="O9" s="46"/>
      <c r="P9" s="54"/>
      <c r="Q9" s="53"/>
      <c r="R9" s="55"/>
      <c r="S9" s="127"/>
      <c r="T9" s="56"/>
      <c r="U9" s="57"/>
      <c r="V9" s="86">
        <v>1</v>
      </c>
      <c r="W9" s="53">
        <v>2</v>
      </c>
      <c r="X9" s="46"/>
      <c r="Y9" s="46">
        <v>4</v>
      </c>
      <c r="Z9" s="55"/>
      <c r="AA9" s="127">
        <v>2</v>
      </c>
      <c r="AB9" s="56" t="s">
        <v>19</v>
      </c>
      <c r="AC9" s="58" t="s">
        <v>50</v>
      </c>
      <c r="AD9" s="1"/>
    </row>
    <row r="10" spans="1:30" s="87" customFormat="1" ht="12.75">
      <c r="A10" s="59" t="s">
        <v>17</v>
      </c>
      <c r="B10" s="60" t="s">
        <v>86</v>
      </c>
      <c r="C10" s="145">
        <f aca="true" t="shared" si="0" ref="C10:C22">IF(SUM(D10,E10,F10,G10)&lt;&gt;0,SUM(D10,E10,F10,G10),"")</f>
        <v>8</v>
      </c>
      <c r="D10" s="146">
        <f aca="true" t="shared" si="1" ref="D10:D22">IF(SUM(H10,M10,W10)&lt;&gt;0,SUM(H10,M10,W10),"")</f>
      </c>
      <c r="E10" s="146">
        <f aca="true" t="shared" si="2" ref="E10:E22">IF(SUM(I10,O10,X10)&lt;&gt;0,SUM(I10,O10,X10),"")</f>
      </c>
      <c r="F10" s="146">
        <f aca="true" t="shared" si="3" ref="F10:F22">IF(SUM(J10,P10,Y10)&lt;&gt;0,SUM(J10,P10,Y10),"")</f>
        <v>6</v>
      </c>
      <c r="G10" s="147">
        <f aca="true" t="shared" si="4" ref="G10:G22">IF(SUM(S10,AA10)&lt;&gt;0,SUM(S10,AA10),"")</f>
        <v>2</v>
      </c>
      <c r="H10" s="62"/>
      <c r="I10" s="63"/>
      <c r="J10" s="64"/>
      <c r="K10" s="65"/>
      <c r="L10" s="88">
        <v>3</v>
      </c>
      <c r="M10" s="67"/>
      <c r="N10" s="68"/>
      <c r="O10" s="69"/>
      <c r="P10" s="70">
        <v>6</v>
      </c>
      <c r="Q10" s="68"/>
      <c r="R10" s="71"/>
      <c r="S10" s="128">
        <v>2</v>
      </c>
      <c r="T10" s="72" t="s">
        <v>19</v>
      </c>
      <c r="U10" s="73"/>
      <c r="V10" s="88"/>
      <c r="W10" s="68"/>
      <c r="X10" s="69"/>
      <c r="Y10" s="69"/>
      <c r="Z10" s="74"/>
      <c r="AA10" s="131"/>
      <c r="AB10" s="75"/>
      <c r="AC10" s="76" t="s">
        <v>20</v>
      </c>
      <c r="AD10" s="1"/>
    </row>
    <row r="11" spans="1:30" s="87" customFormat="1" ht="12.75">
      <c r="A11" s="59" t="s">
        <v>22</v>
      </c>
      <c r="B11" s="60" t="s">
        <v>39</v>
      </c>
      <c r="C11" s="145">
        <f t="shared" si="0"/>
        <v>14</v>
      </c>
      <c r="D11" s="146">
        <f t="shared" si="1"/>
        <v>6</v>
      </c>
      <c r="E11" s="146">
        <f t="shared" si="2"/>
      </c>
      <c r="F11" s="146">
        <f t="shared" si="3"/>
        <v>6</v>
      </c>
      <c r="G11" s="147">
        <f t="shared" si="4"/>
        <v>2</v>
      </c>
      <c r="H11" s="62"/>
      <c r="I11" s="63"/>
      <c r="J11" s="64"/>
      <c r="K11" s="65"/>
      <c r="L11" s="88">
        <v>3</v>
      </c>
      <c r="M11" s="67">
        <v>6</v>
      </c>
      <c r="N11" s="68"/>
      <c r="O11" s="69"/>
      <c r="P11" s="70">
        <v>6</v>
      </c>
      <c r="Q11" s="68"/>
      <c r="R11" s="78"/>
      <c r="S11" s="129">
        <v>2</v>
      </c>
      <c r="T11" s="75" t="s">
        <v>19</v>
      </c>
      <c r="U11" s="81"/>
      <c r="V11" s="88"/>
      <c r="W11" s="68"/>
      <c r="X11" s="69"/>
      <c r="Y11" s="69"/>
      <c r="Z11" s="71"/>
      <c r="AA11" s="128"/>
      <c r="AB11" s="72"/>
      <c r="AC11" s="76" t="s">
        <v>87</v>
      </c>
      <c r="AD11" s="1"/>
    </row>
    <row r="12" spans="1:30" s="87" customFormat="1" ht="12.75">
      <c r="A12" s="59" t="s">
        <v>23</v>
      </c>
      <c r="B12" s="60" t="s">
        <v>33</v>
      </c>
      <c r="C12" s="145">
        <f t="shared" si="0"/>
        <v>8</v>
      </c>
      <c r="D12" s="146">
        <f t="shared" si="1"/>
        <v>2</v>
      </c>
      <c r="E12" s="146">
        <f t="shared" si="2"/>
      </c>
      <c r="F12" s="146">
        <f t="shared" si="3"/>
        <v>4</v>
      </c>
      <c r="G12" s="147">
        <f t="shared" si="4"/>
        <v>2</v>
      </c>
      <c r="H12" s="62"/>
      <c r="I12" s="63"/>
      <c r="J12" s="64"/>
      <c r="K12" s="65"/>
      <c r="L12" s="88">
        <v>2</v>
      </c>
      <c r="M12" s="67">
        <v>2</v>
      </c>
      <c r="N12" s="68"/>
      <c r="O12" s="69"/>
      <c r="P12" s="70">
        <v>4</v>
      </c>
      <c r="Q12" s="89"/>
      <c r="R12" s="71"/>
      <c r="S12" s="128">
        <v>2</v>
      </c>
      <c r="T12" s="75" t="s">
        <v>19</v>
      </c>
      <c r="U12" s="81"/>
      <c r="V12" s="88"/>
      <c r="W12" s="68"/>
      <c r="X12" s="69"/>
      <c r="Y12" s="69"/>
      <c r="Z12" s="71"/>
      <c r="AA12" s="128"/>
      <c r="AB12" s="72"/>
      <c r="AC12" s="76" t="s">
        <v>24</v>
      </c>
      <c r="AD12" s="1"/>
    </row>
    <row r="13" spans="1:30" s="87" customFormat="1" ht="12.75">
      <c r="A13" s="59" t="s">
        <v>56</v>
      </c>
      <c r="B13" s="60" t="s">
        <v>32</v>
      </c>
      <c r="C13" s="145">
        <f t="shared" si="0"/>
        <v>10</v>
      </c>
      <c r="D13" s="146">
        <f t="shared" si="1"/>
        <v>4</v>
      </c>
      <c r="E13" s="146">
        <f t="shared" si="2"/>
        <v>4</v>
      </c>
      <c r="F13" s="146">
        <f t="shared" si="3"/>
      </c>
      <c r="G13" s="147">
        <f t="shared" si="4"/>
        <v>2</v>
      </c>
      <c r="H13" s="62">
        <v>2</v>
      </c>
      <c r="I13" s="63"/>
      <c r="J13" s="64"/>
      <c r="K13" s="65"/>
      <c r="L13" s="88">
        <v>1</v>
      </c>
      <c r="M13" s="67">
        <v>2</v>
      </c>
      <c r="N13" s="68"/>
      <c r="O13" s="69">
        <v>4</v>
      </c>
      <c r="P13" s="70"/>
      <c r="Q13" s="82"/>
      <c r="R13" s="71"/>
      <c r="S13" s="128">
        <v>2</v>
      </c>
      <c r="T13" s="75" t="s">
        <v>19</v>
      </c>
      <c r="U13" s="81"/>
      <c r="V13" s="88"/>
      <c r="W13" s="68"/>
      <c r="X13" s="69"/>
      <c r="Y13" s="69"/>
      <c r="Z13" s="71"/>
      <c r="AA13" s="128"/>
      <c r="AB13" s="72"/>
      <c r="AC13" s="76" t="s">
        <v>55</v>
      </c>
      <c r="AD13" s="1"/>
    </row>
    <row r="14" spans="1:30" s="87" customFormat="1" ht="12.75">
      <c r="A14" s="59" t="s">
        <v>89</v>
      </c>
      <c r="B14" s="60" t="s">
        <v>35</v>
      </c>
      <c r="C14" s="145">
        <f t="shared" si="0"/>
        <v>6</v>
      </c>
      <c r="D14" s="146">
        <f t="shared" si="1"/>
      </c>
      <c r="E14" s="146">
        <f t="shared" si="2"/>
        <v>6</v>
      </c>
      <c r="F14" s="146">
        <f t="shared" si="3"/>
      </c>
      <c r="G14" s="147">
        <f t="shared" si="4"/>
      </c>
      <c r="H14" s="62"/>
      <c r="I14" s="63">
        <v>2</v>
      </c>
      <c r="J14" s="64"/>
      <c r="K14" s="79">
        <v>1</v>
      </c>
      <c r="L14" s="88"/>
      <c r="M14" s="67"/>
      <c r="N14" s="68"/>
      <c r="O14" s="69">
        <v>4</v>
      </c>
      <c r="P14" s="70"/>
      <c r="Q14" s="68"/>
      <c r="R14" s="71" t="s">
        <v>18</v>
      </c>
      <c r="S14" s="128"/>
      <c r="T14" s="72"/>
      <c r="U14" s="73"/>
      <c r="V14" s="88"/>
      <c r="W14" s="68"/>
      <c r="X14" s="69"/>
      <c r="Y14" s="69"/>
      <c r="Z14" s="74"/>
      <c r="AA14" s="131"/>
      <c r="AB14" s="75"/>
      <c r="AC14" s="76" t="s">
        <v>37</v>
      </c>
      <c r="AD14" s="1"/>
    </row>
    <row r="15" spans="1:30" s="87" customFormat="1" ht="12.75">
      <c r="A15" s="59" t="s">
        <v>67</v>
      </c>
      <c r="B15" s="60" t="s">
        <v>35</v>
      </c>
      <c r="C15" s="145">
        <f t="shared" si="0"/>
        <v>10</v>
      </c>
      <c r="D15" s="146">
        <f t="shared" si="1"/>
        <v>4</v>
      </c>
      <c r="E15" s="146">
        <f t="shared" si="2"/>
      </c>
      <c r="F15" s="146">
        <f t="shared" si="3"/>
        <v>4</v>
      </c>
      <c r="G15" s="147">
        <f t="shared" si="4"/>
        <v>2</v>
      </c>
      <c r="H15" s="62"/>
      <c r="I15" s="63"/>
      <c r="J15" s="64"/>
      <c r="K15" s="65"/>
      <c r="L15" s="88"/>
      <c r="M15" s="67">
        <v>2</v>
      </c>
      <c r="N15" s="68" t="s">
        <v>21</v>
      </c>
      <c r="O15" s="69"/>
      <c r="P15" s="70"/>
      <c r="Q15" s="68"/>
      <c r="R15" s="71"/>
      <c r="S15" s="128"/>
      <c r="T15" s="72"/>
      <c r="U15" s="73"/>
      <c r="V15" s="88">
        <v>1</v>
      </c>
      <c r="W15" s="68">
        <v>2</v>
      </c>
      <c r="X15" s="69"/>
      <c r="Y15" s="69">
        <v>4</v>
      </c>
      <c r="Z15" s="83"/>
      <c r="AA15" s="133">
        <v>2</v>
      </c>
      <c r="AB15" s="75" t="s">
        <v>19</v>
      </c>
      <c r="AC15" s="76" t="s">
        <v>87</v>
      </c>
      <c r="AD15" s="1"/>
    </row>
    <row r="16" spans="1:30" s="87" customFormat="1" ht="12.75">
      <c r="A16" s="59" t="s">
        <v>58</v>
      </c>
      <c r="B16" s="60" t="s">
        <v>35</v>
      </c>
      <c r="C16" s="145">
        <f t="shared" si="0"/>
        <v>8</v>
      </c>
      <c r="D16" s="146">
        <f t="shared" si="1"/>
        <v>4</v>
      </c>
      <c r="E16" s="146">
        <f t="shared" si="2"/>
        <v>4</v>
      </c>
      <c r="F16" s="146">
        <f t="shared" si="3"/>
      </c>
      <c r="G16" s="147">
        <f t="shared" si="4"/>
      </c>
      <c r="H16" s="62">
        <v>2</v>
      </c>
      <c r="I16" s="63"/>
      <c r="J16" s="64"/>
      <c r="K16" s="65"/>
      <c r="L16" s="88">
        <v>1</v>
      </c>
      <c r="M16" s="67">
        <v>2</v>
      </c>
      <c r="N16" s="68"/>
      <c r="O16" s="69">
        <v>4</v>
      </c>
      <c r="P16" s="70"/>
      <c r="Q16" s="68"/>
      <c r="R16" s="71" t="s">
        <v>18</v>
      </c>
      <c r="S16" s="128"/>
      <c r="T16" s="72"/>
      <c r="U16" s="73"/>
      <c r="V16" s="88"/>
      <c r="W16" s="68"/>
      <c r="X16" s="69"/>
      <c r="Y16" s="69"/>
      <c r="Z16" s="83"/>
      <c r="AA16" s="133"/>
      <c r="AB16" s="75"/>
      <c r="AC16" s="76" t="s">
        <v>37</v>
      </c>
      <c r="AD16" s="1"/>
    </row>
    <row r="17" spans="1:30" s="87" customFormat="1" ht="12.75">
      <c r="A17" s="59" t="s">
        <v>71</v>
      </c>
      <c r="B17" s="60" t="s">
        <v>35</v>
      </c>
      <c r="C17" s="145">
        <f t="shared" si="0"/>
        <v>6</v>
      </c>
      <c r="D17" s="146">
        <f t="shared" si="1"/>
        <v>4</v>
      </c>
      <c r="E17" s="146">
        <f t="shared" si="2"/>
      </c>
      <c r="F17" s="146">
        <f t="shared" si="3"/>
        <v>2</v>
      </c>
      <c r="G17" s="147">
        <f t="shared" si="4"/>
      </c>
      <c r="H17" s="62"/>
      <c r="I17" s="63"/>
      <c r="J17" s="64"/>
      <c r="K17" s="65"/>
      <c r="L17" s="88"/>
      <c r="M17" s="67">
        <v>2</v>
      </c>
      <c r="N17" s="68" t="s">
        <v>21</v>
      </c>
      <c r="O17" s="69"/>
      <c r="P17" s="70"/>
      <c r="Q17" s="68"/>
      <c r="R17" s="71"/>
      <c r="S17" s="128"/>
      <c r="T17" s="72"/>
      <c r="U17" s="90" t="s">
        <v>133</v>
      </c>
      <c r="V17" s="88"/>
      <c r="W17" s="68">
        <v>2</v>
      </c>
      <c r="X17" s="69"/>
      <c r="Y17" s="69">
        <v>2</v>
      </c>
      <c r="Z17" s="83" t="s">
        <v>18</v>
      </c>
      <c r="AA17" s="133"/>
      <c r="AB17" s="75"/>
      <c r="AC17" s="76" t="s">
        <v>61</v>
      </c>
      <c r="AD17" s="1"/>
    </row>
    <row r="18" spans="1:30" s="87" customFormat="1" ht="12.75">
      <c r="A18" s="59" t="s">
        <v>59</v>
      </c>
      <c r="B18" s="60" t="s">
        <v>34</v>
      </c>
      <c r="C18" s="145">
        <f t="shared" si="0"/>
        <v>6</v>
      </c>
      <c r="D18" s="146">
        <f t="shared" si="1"/>
        <v>2</v>
      </c>
      <c r="E18" s="146">
        <f t="shared" si="2"/>
        <v>4</v>
      </c>
      <c r="F18" s="146">
        <f t="shared" si="3"/>
      </c>
      <c r="G18" s="147">
        <f t="shared" si="4"/>
      </c>
      <c r="H18" s="62"/>
      <c r="I18" s="63"/>
      <c r="J18" s="64"/>
      <c r="K18" s="65"/>
      <c r="L18" s="88"/>
      <c r="M18" s="67">
        <v>2</v>
      </c>
      <c r="N18" s="68" t="s">
        <v>21</v>
      </c>
      <c r="O18" s="69"/>
      <c r="P18" s="70"/>
      <c r="Q18" s="68"/>
      <c r="R18" s="71"/>
      <c r="S18" s="128"/>
      <c r="T18" s="72"/>
      <c r="U18" s="90"/>
      <c r="V18" s="88">
        <v>1</v>
      </c>
      <c r="W18" s="68"/>
      <c r="X18" s="69">
        <v>4</v>
      </c>
      <c r="Y18" s="69"/>
      <c r="Z18" s="83" t="s">
        <v>18</v>
      </c>
      <c r="AA18" s="133"/>
      <c r="AB18" s="75"/>
      <c r="AC18" s="76" t="s">
        <v>55</v>
      </c>
      <c r="AD18" s="1"/>
    </row>
    <row r="19" spans="1:30" s="87" customFormat="1" ht="12.75">
      <c r="A19" s="59" t="s">
        <v>43</v>
      </c>
      <c r="B19" s="60" t="s">
        <v>88</v>
      </c>
      <c r="C19" s="145">
        <f t="shared" si="0"/>
        <v>12</v>
      </c>
      <c r="D19" s="146">
        <f t="shared" si="1"/>
        <v>4</v>
      </c>
      <c r="E19" s="146">
        <f t="shared" si="2"/>
        <v>8</v>
      </c>
      <c r="F19" s="146">
        <f t="shared" si="3"/>
      </c>
      <c r="G19" s="147">
        <f t="shared" si="4"/>
      </c>
      <c r="H19" s="84"/>
      <c r="I19" s="63"/>
      <c r="J19" s="64"/>
      <c r="K19" s="65"/>
      <c r="L19" s="88">
        <v>1</v>
      </c>
      <c r="M19" s="67">
        <v>2</v>
      </c>
      <c r="N19" s="68"/>
      <c r="O19" s="69">
        <v>4</v>
      </c>
      <c r="P19" s="70"/>
      <c r="Q19" s="68"/>
      <c r="R19" s="71" t="s">
        <v>18</v>
      </c>
      <c r="S19" s="128"/>
      <c r="T19" s="75"/>
      <c r="U19" s="81"/>
      <c r="V19" s="88">
        <v>2</v>
      </c>
      <c r="W19" s="68">
        <v>2</v>
      </c>
      <c r="X19" s="69">
        <v>4</v>
      </c>
      <c r="Y19" s="69"/>
      <c r="Z19" s="74" t="s">
        <v>18</v>
      </c>
      <c r="AA19" s="131"/>
      <c r="AB19" s="75"/>
      <c r="AC19" s="76" t="s">
        <v>37</v>
      </c>
      <c r="AD19" s="1"/>
    </row>
    <row r="20" spans="1:30" s="87" customFormat="1" ht="12.75">
      <c r="A20" s="59" t="s">
        <v>51</v>
      </c>
      <c r="B20" s="60" t="s">
        <v>32</v>
      </c>
      <c r="C20" s="145">
        <f t="shared" si="0"/>
        <v>10</v>
      </c>
      <c r="D20" s="146">
        <f t="shared" si="1"/>
        <v>4</v>
      </c>
      <c r="E20" s="146">
        <f t="shared" si="2"/>
      </c>
      <c r="F20" s="146">
        <f t="shared" si="3"/>
        <v>4</v>
      </c>
      <c r="G20" s="147">
        <f t="shared" si="4"/>
        <v>2</v>
      </c>
      <c r="H20" s="84"/>
      <c r="I20" s="63"/>
      <c r="J20" s="64"/>
      <c r="K20" s="65"/>
      <c r="L20" s="88"/>
      <c r="M20" s="67">
        <v>2</v>
      </c>
      <c r="N20" s="68" t="s">
        <v>21</v>
      </c>
      <c r="O20" s="69"/>
      <c r="P20" s="70"/>
      <c r="Q20" s="68"/>
      <c r="R20" s="71"/>
      <c r="S20" s="128"/>
      <c r="T20" s="75"/>
      <c r="U20" s="81"/>
      <c r="V20" s="88">
        <v>1</v>
      </c>
      <c r="W20" s="68">
        <v>2</v>
      </c>
      <c r="X20" s="69"/>
      <c r="Y20" s="69">
        <v>4</v>
      </c>
      <c r="Z20" s="74"/>
      <c r="AA20" s="131">
        <v>2</v>
      </c>
      <c r="AB20" s="75" t="s">
        <v>19</v>
      </c>
      <c r="AC20" s="76" t="s">
        <v>37</v>
      </c>
      <c r="AD20" s="1"/>
    </row>
    <row r="21" spans="1:30" s="87" customFormat="1" ht="12.75">
      <c r="A21" s="59" t="s">
        <v>68</v>
      </c>
      <c r="B21" s="60" t="s">
        <v>35</v>
      </c>
      <c r="C21" s="145">
        <f t="shared" si="0"/>
        <v>8</v>
      </c>
      <c r="D21" s="146">
        <f t="shared" si="1"/>
        <v>4</v>
      </c>
      <c r="E21" s="146">
        <f t="shared" si="2"/>
      </c>
      <c r="F21" s="146">
        <f t="shared" si="3"/>
        <v>4</v>
      </c>
      <c r="G21" s="147">
        <f t="shared" si="4"/>
      </c>
      <c r="H21" s="84"/>
      <c r="I21" s="91"/>
      <c r="J21" s="92"/>
      <c r="K21" s="93"/>
      <c r="L21" s="94"/>
      <c r="M21" s="67">
        <v>2</v>
      </c>
      <c r="N21" s="68" t="s">
        <v>21</v>
      </c>
      <c r="O21" s="69"/>
      <c r="P21" s="70"/>
      <c r="Q21" s="68"/>
      <c r="R21" s="71"/>
      <c r="S21" s="128"/>
      <c r="T21" s="75"/>
      <c r="U21" s="95">
        <v>1</v>
      </c>
      <c r="V21" s="94"/>
      <c r="W21" s="68">
        <v>2</v>
      </c>
      <c r="X21" s="69"/>
      <c r="Y21" s="69">
        <v>4</v>
      </c>
      <c r="Z21" s="71" t="s">
        <v>18</v>
      </c>
      <c r="AA21" s="128"/>
      <c r="AB21" s="75"/>
      <c r="AC21" s="76" t="s">
        <v>37</v>
      </c>
      <c r="AD21" s="1"/>
    </row>
    <row r="22" spans="1:30" s="87" customFormat="1" ht="13.5" thickBot="1">
      <c r="A22" s="96" t="s">
        <v>96</v>
      </c>
      <c r="B22" s="97" t="s">
        <v>134</v>
      </c>
      <c r="C22" s="152">
        <f t="shared" si="0"/>
      </c>
      <c r="D22" s="153">
        <f t="shared" si="1"/>
      </c>
      <c r="E22" s="153">
        <f t="shared" si="2"/>
      </c>
      <c r="F22" s="153">
        <f t="shared" si="3"/>
      </c>
      <c r="G22" s="154">
        <f t="shared" si="4"/>
      </c>
      <c r="H22" s="37"/>
      <c r="I22" s="29"/>
      <c r="J22" s="30"/>
      <c r="K22" s="31"/>
      <c r="L22" s="34"/>
      <c r="M22" s="38"/>
      <c r="N22" s="39"/>
      <c r="O22" s="28"/>
      <c r="P22" s="40"/>
      <c r="Q22" s="39"/>
      <c r="R22" s="41"/>
      <c r="S22" s="135"/>
      <c r="T22" s="42"/>
      <c r="U22" s="32"/>
      <c r="V22" s="34"/>
      <c r="W22" s="39"/>
      <c r="X22" s="28"/>
      <c r="Y22" s="28"/>
      <c r="Z22" s="98" t="s">
        <v>53</v>
      </c>
      <c r="AA22" s="136"/>
      <c r="AB22" s="42"/>
      <c r="AC22" s="43" t="s">
        <v>37</v>
      </c>
      <c r="AD22" s="1"/>
    </row>
    <row r="24" spans="1:28" ht="12.75">
      <c r="A24" s="5" t="s">
        <v>26</v>
      </c>
      <c r="E24" s="4" t="s">
        <v>93</v>
      </c>
      <c r="F24" s="3"/>
      <c r="G24" s="3"/>
      <c r="R24" s="35" t="s">
        <v>94</v>
      </c>
      <c r="S24" s="35"/>
      <c r="AB24" s="36" t="s">
        <v>95</v>
      </c>
    </row>
    <row r="29" spans="2:28" ht="12.7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</row>
    <row r="30" spans="2:28" ht="12.7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</row>
    <row r="31" spans="2:28" ht="12.7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</row>
    <row r="32" spans="2:38" ht="12.7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</row>
    <row r="33" spans="2:38" ht="12.7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</row>
    <row r="34" spans="2:38" ht="58.5" customHeight="1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</row>
    <row r="35" spans="2:38" ht="12.7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</row>
    <row r="36" spans="2:38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</row>
    <row r="37" spans="2:38" ht="12.7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</row>
    <row r="38" spans="29:38" ht="12.75">
      <c r="AC38" s="87"/>
      <c r="AD38" s="87"/>
      <c r="AE38" s="87"/>
      <c r="AF38" s="87"/>
      <c r="AG38" s="87"/>
      <c r="AH38" s="87"/>
      <c r="AI38" s="87"/>
      <c r="AJ38" s="87"/>
      <c r="AK38" s="87"/>
      <c r="AL38" s="87"/>
    </row>
    <row r="39" spans="29:38" ht="12.75">
      <c r="AC39" s="87"/>
      <c r="AD39" s="87"/>
      <c r="AE39" s="87"/>
      <c r="AF39" s="87"/>
      <c r="AG39" s="87"/>
      <c r="AH39" s="87"/>
      <c r="AI39" s="87"/>
      <c r="AJ39" s="87"/>
      <c r="AK39" s="87"/>
      <c r="AL39" s="87"/>
    </row>
    <row r="40" spans="29:38" ht="12.75">
      <c r="AC40" s="87"/>
      <c r="AD40" s="87"/>
      <c r="AE40" s="87"/>
      <c r="AF40" s="87"/>
      <c r="AG40" s="87"/>
      <c r="AH40" s="87"/>
      <c r="AI40" s="87"/>
      <c r="AJ40" s="87"/>
      <c r="AK40" s="87"/>
      <c r="AL40" s="87"/>
    </row>
  </sheetData>
  <sheetProtection/>
  <mergeCells count="11">
    <mergeCell ref="K7:T7"/>
    <mergeCell ref="Z6:AC6"/>
    <mergeCell ref="C7:G7"/>
    <mergeCell ref="AC7:AC8"/>
    <mergeCell ref="A4:B4"/>
    <mergeCell ref="D4:E4"/>
    <mergeCell ref="L6:V6"/>
    <mergeCell ref="A7:A8"/>
    <mergeCell ref="B7:B8"/>
    <mergeCell ref="H7:J7"/>
    <mergeCell ref="U7:AB7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zoomScale="85" zoomScaleNormal="85" zoomScalePageLayoutView="0" workbookViewId="0" topLeftCell="A8">
      <selection activeCell="A1" sqref="A1:AD23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11" width="2.8515625" style="1" customWidth="1"/>
    <col min="12" max="12" width="4.140625" style="1" bestFit="1" customWidth="1"/>
    <col min="13" max="13" width="3.140625" style="1" customWidth="1"/>
    <col min="14" max="14" width="2.00390625" style="1" customWidth="1"/>
    <col min="15" max="15" width="3.57421875" style="1" customWidth="1"/>
    <col min="16" max="16" width="2.421875" style="1" customWidth="1"/>
    <col min="17" max="17" width="1.421875" style="1" customWidth="1"/>
    <col min="18" max="21" width="4.28125" style="1" customWidth="1"/>
    <col min="22" max="22" width="4.140625" style="1" bestFit="1" customWidth="1"/>
    <col min="23" max="23" width="4.140625" style="1" customWidth="1"/>
    <col min="24" max="24" width="3.8515625" style="1" customWidth="1"/>
    <col min="25" max="25" width="4.421875" style="1" customWidth="1"/>
    <col min="26" max="27" width="4.28125" style="1" customWidth="1"/>
    <col min="28" max="28" width="4.421875" style="1" customWidth="1"/>
    <col min="29" max="29" width="7.8515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161" t="s">
        <v>27</v>
      </c>
      <c r="B4" s="161"/>
      <c r="C4" s="3"/>
      <c r="D4" s="162" t="s">
        <v>85</v>
      </c>
      <c r="E4" s="162"/>
      <c r="H4" s="27" t="s">
        <v>28</v>
      </c>
      <c r="I4" s="6"/>
      <c r="Z4" s="3" t="s">
        <v>106</v>
      </c>
      <c r="AA4" s="3"/>
    </row>
    <row r="5" spans="3:4" ht="12">
      <c r="C5" s="3"/>
      <c r="D5" s="3"/>
    </row>
    <row r="6" spans="8:29" ht="12" customHeight="1" thickBot="1">
      <c r="H6" s="1" t="s">
        <v>97</v>
      </c>
      <c r="L6" s="158" t="s">
        <v>92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Z6" s="158" t="s">
        <v>131</v>
      </c>
      <c r="AA6" s="158"/>
      <c r="AB6" s="158"/>
      <c r="AC6" s="158"/>
    </row>
    <row r="7" spans="1:30" s="87" customFormat="1" ht="37.5" customHeight="1" thickBot="1">
      <c r="A7" s="159" t="s">
        <v>5</v>
      </c>
      <c r="B7" s="163" t="s">
        <v>31</v>
      </c>
      <c r="C7" s="155" t="s">
        <v>6</v>
      </c>
      <c r="D7" s="156"/>
      <c r="E7" s="156"/>
      <c r="F7" s="156"/>
      <c r="G7" s="157"/>
      <c r="H7" s="155" t="s">
        <v>7</v>
      </c>
      <c r="I7" s="156"/>
      <c r="J7" s="157"/>
      <c r="K7" s="155" t="s">
        <v>8</v>
      </c>
      <c r="L7" s="156"/>
      <c r="M7" s="156"/>
      <c r="N7" s="156"/>
      <c r="O7" s="156"/>
      <c r="P7" s="156"/>
      <c r="Q7" s="156"/>
      <c r="R7" s="156"/>
      <c r="S7" s="156"/>
      <c r="T7" s="157"/>
      <c r="U7" s="155" t="s">
        <v>9</v>
      </c>
      <c r="V7" s="156"/>
      <c r="W7" s="156"/>
      <c r="X7" s="156"/>
      <c r="Y7" s="156"/>
      <c r="Z7" s="156"/>
      <c r="AA7" s="156"/>
      <c r="AB7" s="157"/>
      <c r="AC7" s="159" t="s">
        <v>10</v>
      </c>
      <c r="AD7" s="1"/>
    </row>
    <row r="8" spans="1:30" s="87" customFormat="1" ht="84" customHeight="1" thickBot="1">
      <c r="A8" s="160"/>
      <c r="B8" s="164"/>
      <c r="C8" s="7" t="s">
        <v>11</v>
      </c>
      <c r="D8" s="8" t="s">
        <v>12</v>
      </c>
      <c r="E8" s="8" t="s">
        <v>13</v>
      </c>
      <c r="F8" s="33" t="s">
        <v>14</v>
      </c>
      <c r="G8" s="126" t="s">
        <v>132</v>
      </c>
      <c r="H8" s="10" t="s">
        <v>12</v>
      </c>
      <c r="I8" s="8" t="s">
        <v>13</v>
      </c>
      <c r="J8" s="9" t="s">
        <v>14</v>
      </c>
      <c r="K8" s="25" t="s">
        <v>90</v>
      </c>
      <c r="L8" s="33" t="s">
        <v>91</v>
      </c>
      <c r="M8" s="14" t="s">
        <v>12</v>
      </c>
      <c r="N8" s="12"/>
      <c r="O8" s="8" t="s">
        <v>13</v>
      </c>
      <c r="P8" s="11" t="s">
        <v>14</v>
      </c>
      <c r="Q8" s="13"/>
      <c r="R8" s="8" t="s">
        <v>15</v>
      </c>
      <c r="S8" s="126" t="s">
        <v>132</v>
      </c>
      <c r="T8" s="9" t="s">
        <v>16</v>
      </c>
      <c r="U8" s="25" t="s">
        <v>90</v>
      </c>
      <c r="V8" s="33" t="s">
        <v>91</v>
      </c>
      <c r="W8" s="12" t="s">
        <v>12</v>
      </c>
      <c r="X8" s="8" t="s">
        <v>13</v>
      </c>
      <c r="Y8" s="8" t="s">
        <v>14</v>
      </c>
      <c r="Z8" s="8" t="s">
        <v>15</v>
      </c>
      <c r="AA8" s="126" t="s">
        <v>132</v>
      </c>
      <c r="AB8" s="9" t="s">
        <v>16</v>
      </c>
      <c r="AC8" s="160"/>
      <c r="AD8" s="1"/>
    </row>
    <row r="9" spans="1:30" s="87" customFormat="1" ht="12.75">
      <c r="A9" s="44" t="s">
        <v>98</v>
      </c>
      <c r="B9" s="60" t="s">
        <v>34</v>
      </c>
      <c r="C9" s="145">
        <f>IF(SUM(D9,E9,F9,G9)&lt;&gt;0,SUM(D9,E9,F9,G9),"")</f>
        <v>6</v>
      </c>
      <c r="D9" s="146">
        <f>IF(SUM(H9,M9,W9)&lt;&gt;0,SUM(H9,M9,W9),"")</f>
        <v>4</v>
      </c>
      <c r="E9" s="146">
        <f>IF(SUM(I9,O9,X9)&lt;&gt;0,SUM(I9,O9,X9),"")</f>
      </c>
      <c r="F9" s="146">
        <f>IF(SUM(J9,P9,Y9)&lt;&gt;0,SUM(J9,P9,Y9),"")</f>
        <v>2</v>
      </c>
      <c r="G9" s="147">
        <f>IF(SUM(S9,AA9)&lt;&gt;0,SUM(S9,AA9),"")</f>
      </c>
      <c r="H9" s="47">
        <v>2</v>
      </c>
      <c r="I9" s="48"/>
      <c r="J9" s="49"/>
      <c r="K9" s="50"/>
      <c r="L9" s="86">
        <v>1</v>
      </c>
      <c r="M9" s="52">
        <v>2</v>
      </c>
      <c r="N9" s="53"/>
      <c r="O9" s="46"/>
      <c r="P9" s="54">
        <v>2</v>
      </c>
      <c r="Q9" s="53"/>
      <c r="R9" s="55" t="s">
        <v>18</v>
      </c>
      <c r="S9" s="127"/>
      <c r="T9" s="56"/>
      <c r="U9" s="57"/>
      <c r="V9" s="86"/>
      <c r="W9" s="53"/>
      <c r="X9" s="46"/>
      <c r="Y9" s="46"/>
      <c r="Z9" s="55"/>
      <c r="AA9" s="127"/>
      <c r="AB9" s="56"/>
      <c r="AC9" s="58" t="s">
        <v>118</v>
      </c>
      <c r="AD9" s="1"/>
    </row>
    <row r="10" spans="1:30" s="87" customFormat="1" ht="12.75">
      <c r="A10" s="59" t="s">
        <v>99</v>
      </c>
      <c r="B10" s="60" t="s">
        <v>34</v>
      </c>
      <c r="C10" s="145">
        <f aca="true" t="shared" si="0" ref="C10:C20">IF(SUM(D10,E10,F10,G10)&lt;&gt;0,SUM(D10,E10,F10,G10),"")</f>
        <v>6</v>
      </c>
      <c r="D10" s="146">
        <f aca="true" t="shared" si="1" ref="D10:D20">IF(SUM(H10,M10,W10)&lt;&gt;0,SUM(H10,M10,W10),"")</f>
        <v>4</v>
      </c>
      <c r="E10" s="146">
        <f aca="true" t="shared" si="2" ref="E10:E20">IF(SUM(I10,O10,X10)&lt;&gt;0,SUM(I10,O10,X10),"")</f>
      </c>
      <c r="F10" s="146">
        <f aca="true" t="shared" si="3" ref="F10:F20">IF(SUM(J10,P10,Y10)&lt;&gt;0,SUM(J10,P10,Y10),"")</f>
        <v>2</v>
      </c>
      <c r="G10" s="147">
        <f aca="true" t="shared" si="4" ref="G10:G20">IF(SUM(S10,AA10)&lt;&gt;0,SUM(S10,AA10),"")</f>
      </c>
      <c r="H10" s="62">
        <v>2</v>
      </c>
      <c r="I10" s="63"/>
      <c r="J10" s="99"/>
      <c r="K10" s="100"/>
      <c r="L10" s="88">
        <v>1</v>
      </c>
      <c r="M10" s="101">
        <v>2</v>
      </c>
      <c r="N10" s="102"/>
      <c r="O10" s="61"/>
      <c r="P10" s="103">
        <v>2</v>
      </c>
      <c r="Q10" s="102"/>
      <c r="R10" s="78" t="s">
        <v>18</v>
      </c>
      <c r="S10" s="129"/>
      <c r="T10" s="104"/>
      <c r="U10" s="81"/>
      <c r="V10" s="88"/>
      <c r="W10" s="102"/>
      <c r="X10" s="61"/>
      <c r="Y10" s="61"/>
      <c r="Z10" s="78"/>
      <c r="AA10" s="129"/>
      <c r="AB10" s="104"/>
      <c r="AC10" s="105" t="s">
        <v>118</v>
      </c>
      <c r="AD10" s="1"/>
    </row>
    <row r="11" spans="1:30" s="87" customFormat="1" ht="12.75">
      <c r="A11" s="106" t="s">
        <v>117</v>
      </c>
      <c r="B11" s="60" t="s">
        <v>34</v>
      </c>
      <c r="C11" s="145">
        <f t="shared" si="0"/>
        <v>6</v>
      </c>
      <c r="D11" s="146">
        <f t="shared" si="1"/>
        <v>4</v>
      </c>
      <c r="E11" s="146">
        <f t="shared" si="2"/>
      </c>
      <c r="F11" s="146">
        <f t="shared" si="3"/>
        <v>2</v>
      </c>
      <c r="G11" s="147">
        <f t="shared" si="4"/>
      </c>
      <c r="H11" s="62">
        <v>2</v>
      </c>
      <c r="I11" s="63"/>
      <c r="J11" s="99"/>
      <c r="K11" s="100"/>
      <c r="L11" s="88">
        <v>1</v>
      </c>
      <c r="M11" s="101">
        <v>2</v>
      </c>
      <c r="N11" s="102"/>
      <c r="O11" s="61"/>
      <c r="P11" s="103">
        <v>2</v>
      </c>
      <c r="Q11" s="102"/>
      <c r="R11" s="78" t="s">
        <v>18</v>
      </c>
      <c r="S11" s="129"/>
      <c r="T11" s="104"/>
      <c r="U11" s="81"/>
      <c r="V11" s="88"/>
      <c r="W11" s="102"/>
      <c r="X11" s="61"/>
      <c r="Y11" s="61"/>
      <c r="Z11" s="78"/>
      <c r="AA11" s="129"/>
      <c r="AB11" s="104"/>
      <c r="AC11" s="105" t="s">
        <v>100</v>
      </c>
      <c r="AD11" s="1"/>
    </row>
    <row r="12" spans="1:30" s="87" customFormat="1" ht="12.75">
      <c r="A12" s="59" t="s">
        <v>60</v>
      </c>
      <c r="B12" s="60" t="s">
        <v>35</v>
      </c>
      <c r="C12" s="145">
        <f t="shared" si="0"/>
        <v>10</v>
      </c>
      <c r="D12" s="146">
        <f t="shared" si="1"/>
        <v>4</v>
      </c>
      <c r="E12" s="146">
        <f t="shared" si="2"/>
      </c>
      <c r="F12" s="146">
        <f t="shared" si="3"/>
        <v>4</v>
      </c>
      <c r="G12" s="147">
        <f t="shared" si="4"/>
        <v>2</v>
      </c>
      <c r="H12" s="62">
        <v>2</v>
      </c>
      <c r="I12" s="63"/>
      <c r="J12" s="64"/>
      <c r="K12" s="65"/>
      <c r="L12" s="88">
        <v>1</v>
      </c>
      <c r="M12" s="67">
        <v>2</v>
      </c>
      <c r="N12" s="68"/>
      <c r="O12" s="69"/>
      <c r="P12" s="70">
        <v>4</v>
      </c>
      <c r="Q12" s="89"/>
      <c r="R12" s="71"/>
      <c r="S12" s="128">
        <v>2</v>
      </c>
      <c r="T12" s="75" t="s">
        <v>19</v>
      </c>
      <c r="U12" s="81"/>
      <c r="V12" s="88"/>
      <c r="W12" s="68"/>
      <c r="X12" s="69"/>
      <c r="Y12" s="69"/>
      <c r="Z12" s="71"/>
      <c r="AA12" s="128"/>
      <c r="AB12" s="72"/>
      <c r="AC12" s="76" t="s">
        <v>61</v>
      </c>
      <c r="AD12" s="1"/>
    </row>
    <row r="13" spans="1:30" s="87" customFormat="1" ht="12.75">
      <c r="A13" s="59" t="s">
        <v>62</v>
      </c>
      <c r="B13" s="60" t="s">
        <v>35</v>
      </c>
      <c r="C13" s="145">
        <f t="shared" si="0"/>
        <v>8</v>
      </c>
      <c r="D13" s="146">
        <f t="shared" si="1"/>
        <v>4</v>
      </c>
      <c r="E13" s="146">
        <f t="shared" si="2"/>
      </c>
      <c r="F13" s="146">
        <f t="shared" si="3"/>
        <v>4</v>
      </c>
      <c r="G13" s="147">
        <f t="shared" si="4"/>
      </c>
      <c r="H13" s="62">
        <v>2</v>
      </c>
      <c r="I13" s="63"/>
      <c r="J13" s="64"/>
      <c r="K13" s="65"/>
      <c r="L13" s="88">
        <v>1</v>
      </c>
      <c r="M13" s="67">
        <v>2</v>
      </c>
      <c r="N13" s="68"/>
      <c r="O13" s="69"/>
      <c r="P13" s="70">
        <v>4</v>
      </c>
      <c r="Q13" s="82"/>
      <c r="R13" s="71" t="s">
        <v>18</v>
      </c>
      <c r="S13" s="128"/>
      <c r="T13" s="75"/>
      <c r="U13" s="81"/>
      <c r="V13" s="88"/>
      <c r="W13" s="68"/>
      <c r="X13" s="69"/>
      <c r="Y13" s="69"/>
      <c r="Z13" s="71"/>
      <c r="AA13" s="128"/>
      <c r="AB13" s="72"/>
      <c r="AC13" s="76" t="s">
        <v>37</v>
      </c>
      <c r="AD13" s="1"/>
    </row>
    <row r="14" spans="1:30" s="87" customFormat="1" ht="24.75" customHeight="1">
      <c r="A14" s="59" t="s">
        <v>72</v>
      </c>
      <c r="B14" s="60" t="s">
        <v>32</v>
      </c>
      <c r="C14" s="145">
        <f t="shared" si="0"/>
        <v>10</v>
      </c>
      <c r="D14" s="146">
        <f t="shared" si="1"/>
        <v>4</v>
      </c>
      <c r="E14" s="146">
        <f t="shared" si="2"/>
        <v>4</v>
      </c>
      <c r="F14" s="146">
        <f t="shared" si="3"/>
      </c>
      <c r="G14" s="147">
        <f t="shared" si="4"/>
        <v>2</v>
      </c>
      <c r="H14" s="62"/>
      <c r="I14" s="63"/>
      <c r="J14" s="64"/>
      <c r="K14" s="79"/>
      <c r="L14" s="88"/>
      <c r="M14" s="67">
        <v>2</v>
      </c>
      <c r="N14" s="68" t="s">
        <v>21</v>
      </c>
      <c r="O14" s="69"/>
      <c r="P14" s="70"/>
      <c r="Q14" s="68"/>
      <c r="R14" s="71"/>
      <c r="S14" s="128"/>
      <c r="T14" s="72"/>
      <c r="U14" s="73"/>
      <c r="V14" s="88">
        <v>1</v>
      </c>
      <c r="W14" s="68">
        <v>2</v>
      </c>
      <c r="X14" s="69">
        <v>4</v>
      </c>
      <c r="Y14" s="69"/>
      <c r="Z14" s="74"/>
      <c r="AA14" s="131">
        <v>2</v>
      </c>
      <c r="AB14" s="75" t="s">
        <v>19</v>
      </c>
      <c r="AC14" s="76" t="s">
        <v>37</v>
      </c>
      <c r="AD14" s="1"/>
    </row>
    <row r="15" spans="1:30" s="87" customFormat="1" ht="27" customHeight="1">
      <c r="A15" s="59" t="s">
        <v>63</v>
      </c>
      <c r="B15" s="60" t="s">
        <v>101</v>
      </c>
      <c r="C15" s="145">
        <f t="shared" si="0"/>
        <v>18</v>
      </c>
      <c r="D15" s="146">
        <f t="shared" si="1"/>
        <v>6</v>
      </c>
      <c r="E15" s="146">
        <f t="shared" si="2"/>
      </c>
      <c r="F15" s="146">
        <f t="shared" si="3"/>
        <v>10</v>
      </c>
      <c r="G15" s="147">
        <f t="shared" si="4"/>
        <v>2</v>
      </c>
      <c r="H15" s="62">
        <v>2</v>
      </c>
      <c r="I15" s="63"/>
      <c r="J15" s="64"/>
      <c r="K15" s="65"/>
      <c r="L15" s="88" t="s">
        <v>52</v>
      </c>
      <c r="M15" s="67">
        <v>2</v>
      </c>
      <c r="N15" s="68"/>
      <c r="O15" s="69"/>
      <c r="P15" s="70">
        <v>4</v>
      </c>
      <c r="Q15" s="68"/>
      <c r="R15" s="71" t="s">
        <v>76</v>
      </c>
      <c r="S15" s="128"/>
      <c r="T15" s="72"/>
      <c r="U15" s="73"/>
      <c r="V15" s="88" t="s">
        <v>102</v>
      </c>
      <c r="W15" s="68">
        <v>2</v>
      </c>
      <c r="X15" s="69"/>
      <c r="Y15" s="69">
        <v>6</v>
      </c>
      <c r="Z15" s="83" t="s">
        <v>65</v>
      </c>
      <c r="AA15" s="133">
        <v>2</v>
      </c>
      <c r="AB15" s="75" t="s">
        <v>19</v>
      </c>
      <c r="AC15" s="76" t="s">
        <v>37</v>
      </c>
      <c r="AD15" s="1"/>
    </row>
    <row r="16" spans="1:30" s="87" customFormat="1" ht="27" customHeight="1">
      <c r="A16" s="59" t="s">
        <v>103</v>
      </c>
      <c r="B16" s="60" t="s">
        <v>35</v>
      </c>
      <c r="C16" s="145">
        <f t="shared" si="0"/>
        <v>8</v>
      </c>
      <c r="D16" s="146">
        <f t="shared" si="1"/>
        <v>4</v>
      </c>
      <c r="E16" s="146">
        <f t="shared" si="2"/>
      </c>
      <c r="F16" s="146">
        <f t="shared" si="3"/>
        <v>4</v>
      </c>
      <c r="G16" s="147">
        <f t="shared" si="4"/>
      </c>
      <c r="H16" s="62">
        <v>2</v>
      </c>
      <c r="I16" s="63"/>
      <c r="J16" s="64"/>
      <c r="K16" s="65"/>
      <c r="L16" s="88" t="s">
        <v>52</v>
      </c>
      <c r="M16" s="67">
        <v>2</v>
      </c>
      <c r="N16" s="68"/>
      <c r="O16" s="69"/>
      <c r="P16" s="70">
        <v>4</v>
      </c>
      <c r="Q16" s="68"/>
      <c r="R16" s="71" t="s">
        <v>76</v>
      </c>
      <c r="S16" s="128"/>
      <c r="T16" s="72"/>
      <c r="U16" s="73"/>
      <c r="V16" s="88"/>
      <c r="W16" s="68"/>
      <c r="X16" s="69"/>
      <c r="Y16" s="69"/>
      <c r="Z16" s="83"/>
      <c r="AA16" s="133"/>
      <c r="AB16" s="75"/>
      <c r="AC16" s="76" t="s">
        <v>37</v>
      </c>
      <c r="AD16" s="1"/>
    </row>
    <row r="17" spans="1:30" s="87" customFormat="1" ht="27" customHeight="1">
      <c r="A17" s="59" t="s">
        <v>104</v>
      </c>
      <c r="B17" s="60" t="s">
        <v>34</v>
      </c>
      <c r="C17" s="145">
        <f t="shared" si="0"/>
        <v>6</v>
      </c>
      <c r="D17" s="146">
        <f t="shared" si="1"/>
        <v>4</v>
      </c>
      <c r="E17" s="146">
        <f t="shared" si="2"/>
      </c>
      <c r="F17" s="146">
        <f t="shared" si="3"/>
        <v>2</v>
      </c>
      <c r="G17" s="147">
        <f t="shared" si="4"/>
      </c>
      <c r="H17" s="62">
        <v>2</v>
      </c>
      <c r="I17" s="63"/>
      <c r="J17" s="64"/>
      <c r="K17" s="65"/>
      <c r="L17" s="88">
        <v>1</v>
      </c>
      <c r="M17" s="67">
        <v>2</v>
      </c>
      <c r="N17" s="68"/>
      <c r="O17" s="69"/>
      <c r="P17" s="70">
        <v>2</v>
      </c>
      <c r="Q17" s="68"/>
      <c r="R17" s="71" t="s">
        <v>18</v>
      </c>
      <c r="S17" s="128"/>
      <c r="T17" s="72"/>
      <c r="U17" s="90"/>
      <c r="V17" s="88"/>
      <c r="W17" s="68"/>
      <c r="X17" s="69"/>
      <c r="Y17" s="69"/>
      <c r="Z17" s="83"/>
      <c r="AA17" s="133"/>
      <c r="AB17" s="75"/>
      <c r="AC17" s="76" t="s">
        <v>37</v>
      </c>
      <c r="AD17" s="1"/>
    </row>
    <row r="18" spans="1:30" s="87" customFormat="1" ht="12.75">
      <c r="A18" s="59" t="s">
        <v>105</v>
      </c>
      <c r="B18" s="60" t="s">
        <v>86</v>
      </c>
      <c r="C18" s="145">
        <f t="shared" si="0"/>
        <v>18</v>
      </c>
      <c r="D18" s="146">
        <f t="shared" si="1"/>
        <v>6</v>
      </c>
      <c r="E18" s="146">
        <f t="shared" si="2"/>
      </c>
      <c r="F18" s="146">
        <f t="shared" si="3"/>
        <v>10</v>
      </c>
      <c r="G18" s="147">
        <f t="shared" si="4"/>
        <v>2</v>
      </c>
      <c r="H18" s="62">
        <v>2</v>
      </c>
      <c r="I18" s="63"/>
      <c r="J18" s="64"/>
      <c r="K18" s="79">
        <v>1</v>
      </c>
      <c r="L18" s="88">
        <v>1</v>
      </c>
      <c r="M18" s="67">
        <v>2</v>
      </c>
      <c r="N18" s="68"/>
      <c r="O18" s="69"/>
      <c r="P18" s="70">
        <v>4</v>
      </c>
      <c r="Q18" s="68"/>
      <c r="R18" s="71" t="s">
        <v>18</v>
      </c>
      <c r="S18" s="128"/>
      <c r="T18" s="72"/>
      <c r="U18" s="90"/>
      <c r="V18" s="88">
        <v>1</v>
      </c>
      <c r="W18" s="68">
        <v>2</v>
      </c>
      <c r="X18" s="69"/>
      <c r="Y18" s="69">
        <v>6</v>
      </c>
      <c r="Z18" s="83" t="s">
        <v>52</v>
      </c>
      <c r="AA18" s="133">
        <v>2</v>
      </c>
      <c r="AB18" s="75" t="s">
        <v>19</v>
      </c>
      <c r="AC18" s="76" t="s">
        <v>61</v>
      </c>
      <c r="AD18" s="1"/>
    </row>
    <row r="19" spans="1:30" s="87" customFormat="1" ht="25.5">
      <c r="A19" s="59" t="s">
        <v>75</v>
      </c>
      <c r="B19" s="60" t="s">
        <v>35</v>
      </c>
      <c r="C19" s="145">
        <f t="shared" si="0"/>
        <v>8</v>
      </c>
      <c r="D19" s="146">
        <f t="shared" si="1"/>
        <v>4</v>
      </c>
      <c r="E19" s="146">
        <f t="shared" si="2"/>
      </c>
      <c r="F19" s="146">
        <f t="shared" si="3"/>
        <v>4</v>
      </c>
      <c r="G19" s="147">
        <f t="shared" si="4"/>
      </c>
      <c r="H19" s="84"/>
      <c r="I19" s="63"/>
      <c r="J19" s="64"/>
      <c r="K19" s="65"/>
      <c r="L19" s="88"/>
      <c r="M19" s="67">
        <v>2</v>
      </c>
      <c r="N19" s="68" t="s">
        <v>21</v>
      </c>
      <c r="O19" s="69"/>
      <c r="P19" s="70"/>
      <c r="Q19" s="68"/>
      <c r="R19" s="71"/>
      <c r="S19" s="128"/>
      <c r="T19" s="75"/>
      <c r="U19" s="81"/>
      <c r="V19" s="88">
        <v>1</v>
      </c>
      <c r="W19" s="68">
        <v>2</v>
      </c>
      <c r="X19" s="69"/>
      <c r="Y19" s="69">
        <v>4</v>
      </c>
      <c r="Z19" s="74" t="s">
        <v>18</v>
      </c>
      <c r="AA19" s="131"/>
      <c r="AB19" s="75"/>
      <c r="AC19" s="76" t="s">
        <v>37</v>
      </c>
      <c r="AD19" s="1"/>
    </row>
    <row r="20" spans="1:30" s="87" customFormat="1" ht="13.5" thickBot="1">
      <c r="A20" s="15" t="s">
        <v>96</v>
      </c>
      <c r="B20" s="97" t="s">
        <v>134</v>
      </c>
      <c r="C20" s="152">
        <f t="shared" si="0"/>
      </c>
      <c r="D20" s="153">
        <f t="shared" si="1"/>
      </c>
      <c r="E20" s="153">
        <f t="shared" si="2"/>
      </c>
      <c r="F20" s="153">
        <f t="shared" si="3"/>
      </c>
      <c r="G20" s="154">
        <f t="shared" si="4"/>
      </c>
      <c r="H20" s="37"/>
      <c r="I20" s="29"/>
      <c r="J20" s="30"/>
      <c r="K20" s="31"/>
      <c r="L20" s="34"/>
      <c r="M20" s="38"/>
      <c r="N20" s="39"/>
      <c r="O20" s="28"/>
      <c r="P20" s="40"/>
      <c r="Q20" s="39"/>
      <c r="R20" s="41"/>
      <c r="S20" s="135"/>
      <c r="T20" s="42"/>
      <c r="U20" s="32"/>
      <c r="V20" s="34"/>
      <c r="W20" s="39"/>
      <c r="X20" s="28"/>
      <c r="Y20" s="28"/>
      <c r="Z20" s="98" t="s">
        <v>53</v>
      </c>
      <c r="AA20" s="136"/>
      <c r="AB20" s="42"/>
      <c r="AC20" s="43" t="s">
        <v>37</v>
      </c>
      <c r="AD20" s="1"/>
    </row>
    <row r="22" spans="1:28" ht="12.75">
      <c r="A22" s="5" t="s">
        <v>26</v>
      </c>
      <c r="E22" s="4" t="s">
        <v>93</v>
      </c>
      <c r="F22" s="3"/>
      <c r="G22" s="3"/>
      <c r="R22" s="35" t="s">
        <v>94</v>
      </c>
      <c r="S22" s="35"/>
      <c r="AB22" s="36" t="s">
        <v>95</v>
      </c>
    </row>
    <row r="27" spans="2:28" ht="12.7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</row>
    <row r="28" spans="2:28" ht="12.7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</row>
    <row r="29" spans="2:28" ht="12.7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</row>
    <row r="30" spans="2:38" ht="12.7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</row>
    <row r="31" spans="2:38" ht="12.7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</row>
    <row r="32" spans="2:38" ht="58.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</row>
    <row r="33" spans="2:38" ht="12.7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</row>
    <row r="34" spans="2:38" ht="12.7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</row>
    <row r="35" spans="2:38" ht="12.7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</row>
    <row r="36" spans="29:38" ht="12.75">
      <c r="AC36" s="87"/>
      <c r="AD36" s="87"/>
      <c r="AE36" s="87"/>
      <c r="AF36" s="87"/>
      <c r="AG36" s="87"/>
      <c r="AH36" s="87"/>
      <c r="AI36" s="87"/>
      <c r="AJ36" s="87"/>
      <c r="AK36" s="87"/>
      <c r="AL36" s="87"/>
    </row>
    <row r="37" spans="29:38" ht="12.75">
      <c r="AC37" s="87"/>
      <c r="AD37" s="87"/>
      <c r="AE37" s="87"/>
      <c r="AF37" s="87"/>
      <c r="AG37" s="87"/>
      <c r="AH37" s="87"/>
      <c r="AI37" s="87"/>
      <c r="AJ37" s="87"/>
      <c r="AK37" s="87"/>
      <c r="AL37" s="87"/>
    </row>
    <row r="38" spans="29:38" ht="12.75">
      <c r="AC38" s="87"/>
      <c r="AD38" s="87"/>
      <c r="AE38" s="87"/>
      <c r="AF38" s="87"/>
      <c r="AG38" s="87"/>
      <c r="AH38" s="87"/>
      <c r="AI38" s="87"/>
      <c r="AJ38" s="87"/>
      <c r="AK38" s="87"/>
      <c r="AL38" s="87"/>
    </row>
  </sheetData>
  <sheetProtection/>
  <mergeCells count="11">
    <mergeCell ref="A4:B4"/>
    <mergeCell ref="D4:E4"/>
    <mergeCell ref="A7:A8"/>
    <mergeCell ref="B7:B8"/>
    <mergeCell ref="L6:V6"/>
    <mergeCell ref="Z6:AC6"/>
    <mergeCell ref="K7:T7"/>
    <mergeCell ref="U7:AB7"/>
    <mergeCell ref="AC7:AC8"/>
    <mergeCell ref="H7:J7"/>
    <mergeCell ref="C7:G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zoomScale="115" zoomScaleNormal="115" zoomScalePageLayoutView="0" workbookViewId="0" topLeftCell="A10">
      <selection activeCell="A1" sqref="A1:AD24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11" width="2.8515625" style="1" customWidth="1"/>
    <col min="12" max="12" width="4.140625" style="1" bestFit="1" customWidth="1"/>
    <col min="13" max="13" width="3.140625" style="1" customWidth="1"/>
    <col min="14" max="14" width="2.00390625" style="1" customWidth="1"/>
    <col min="15" max="15" width="3.57421875" style="1" customWidth="1"/>
    <col min="16" max="16" width="2.421875" style="1" customWidth="1"/>
    <col min="17" max="17" width="1.421875" style="1" customWidth="1"/>
    <col min="18" max="21" width="4.28125" style="1" customWidth="1"/>
    <col min="22" max="22" width="4.140625" style="1" bestFit="1" customWidth="1"/>
    <col min="23" max="23" width="4.140625" style="1" customWidth="1"/>
    <col min="24" max="24" width="3.8515625" style="1" customWidth="1"/>
    <col min="25" max="25" width="4.421875" style="1" customWidth="1"/>
    <col min="26" max="27" width="4.28125" style="1" customWidth="1"/>
    <col min="28" max="28" width="4.421875" style="1" customWidth="1"/>
    <col min="29" max="29" width="7.8515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161" t="s">
        <v>27</v>
      </c>
      <c r="B4" s="161"/>
      <c r="C4" s="3"/>
      <c r="D4" s="162" t="s">
        <v>85</v>
      </c>
      <c r="E4" s="162"/>
      <c r="H4" s="27" t="s">
        <v>28</v>
      </c>
      <c r="I4" s="6"/>
      <c r="Z4" s="3" t="s">
        <v>106</v>
      </c>
      <c r="AA4" s="3"/>
    </row>
    <row r="5" spans="3:4" ht="12">
      <c r="C5" s="3"/>
      <c r="D5" s="3"/>
    </row>
    <row r="6" spans="8:29" ht="12" customHeight="1" thickBot="1">
      <c r="H6" s="1" t="s">
        <v>77</v>
      </c>
      <c r="L6" s="158" t="s">
        <v>92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Z6" s="158" t="s">
        <v>131</v>
      </c>
      <c r="AA6" s="158"/>
      <c r="AB6" s="158"/>
      <c r="AC6" s="158"/>
    </row>
    <row r="7" spans="1:30" s="87" customFormat="1" ht="37.5" customHeight="1" thickBot="1">
      <c r="A7" s="159" t="s">
        <v>5</v>
      </c>
      <c r="B7" s="163" t="s">
        <v>31</v>
      </c>
      <c r="C7" s="155" t="s">
        <v>6</v>
      </c>
      <c r="D7" s="156"/>
      <c r="E7" s="156"/>
      <c r="F7" s="156"/>
      <c r="G7" s="157"/>
      <c r="H7" s="155" t="s">
        <v>7</v>
      </c>
      <c r="I7" s="156"/>
      <c r="J7" s="157"/>
      <c r="K7" s="155" t="s">
        <v>8</v>
      </c>
      <c r="L7" s="156"/>
      <c r="M7" s="156"/>
      <c r="N7" s="156"/>
      <c r="O7" s="156"/>
      <c r="P7" s="156"/>
      <c r="Q7" s="156"/>
      <c r="R7" s="156"/>
      <c r="S7" s="156"/>
      <c r="T7" s="157"/>
      <c r="U7" s="155" t="s">
        <v>9</v>
      </c>
      <c r="V7" s="156"/>
      <c r="W7" s="156"/>
      <c r="X7" s="156"/>
      <c r="Y7" s="156"/>
      <c r="Z7" s="156"/>
      <c r="AA7" s="156"/>
      <c r="AB7" s="157"/>
      <c r="AC7" s="159" t="s">
        <v>10</v>
      </c>
      <c r="AD7" s="1"/>
    </row>
    <row r="8" spans="1:30" s="87" customFormat="1" ht="84" customHeight="1" thickBot="1">
      <c r="A8" s="160"/>
      <c r="B8" s="164"/>
      <c r="C8" s="7" t="s">
        <v>11</v>
      </c>
      <c r="D8" s="8" t="s">
        <v>12</v>
      </c>
      <c r="E8" s="8" t="s">
        <v>13</v>
      </c>
      <c r="F8" s="33" t="s">
        <v>14</v>
      </c>
      <c r="G8" s="126" t="s">
        <v>132</v>
      </c>
      <c r="H8" s="10" t="s">
        <v>12</v>
      </c>
      <c r="I8" s="8" t="s">
        <v>13</v>
      </c>
      <c r="J8" s="9" t="s">
        <v>14</v>
      </c>
      <c r="K8" s="25" t="s">
        <v>90</v>
      </c>
      <c r="L8" s="33" t="s">
        <v>91</v>
      </c>
      <c r="M8" s="14" t="s">
        <v>12</v>
      </c>
      <c r="N8" s="12"/>
      <c r="O8" s="8" t="s">
        <v>13</v>
      </c>
      <c r="P8" s="11" t="s">
        <v>14</v>
      </c>
      <c r="Q8" s="13"/>
      <c r="R8" s="8" t="s">
        <v>15</v>
      </c>
      <c r="S8" s="126" t="s">
        <v>132</v>
      </c>
      <c r="T8" s="9" t="s">
        <v>16</v>
      </c>
      <c r="U8" s="25" t="s">
        <v>90</v>
      </c>
      <c r="V8" s="33" t="s">
        <v>91</v>
      </c>
      <c r="W8" s="12" t="s">
        <v>12</v>
      </c>
      <c r="X8" s="8" t="s">
        <v>13</v>
      </c>
      <c r="Y8" s="8" t="s">
        <v>14</v>
      </c>
      <c r="Z8" s="8" t="s">
        <v>15</v>
      </c>
      <c r="AA8" s="126" t="s">
        <v>132</v>
      </c>
      <c r="AB8" s="9" t="s">
        <v>16</v>
      </c>
      <c r="AC8" s="160"/>
      <c r="AD8" s="1"/>
    </row>
    <row r="9" spans="1:30" s="87" customFormat="1" ht="12.75">
      <c r="A9" s="107" t="s">
        <v>69</v>
      </c>
      <c r="B9" s="148" t="s">
        <v>32</v>
      </c>
      <c r="C9" s="145">
        <f>IF(SUM(D9,E9,F9,G9)&lt;&gt;0,SUM(D9,E9,F9,G9),"")</f>
        <v>10</v>
      </c>
      <c r="D9" s="146">
        <f>IF(SUM(H9,M9,W9)&lt;&gt;0,SUM(H9,M9,W9),"")</f>
        <v>6</v>
      </c>
      <c r="E9" s="146">
        <f>IF(SUM(I9,O9,X9)&lt;&gt;0,SUM(I9,O9,X9),"")</f>
      </c>
      <c r="F9" s="146">
        <f>IF(SUM(J9,P9,Y9)&lt;&gt;0,SUM(J9,P9,Y9),"")</f>
        <v>4</v>
      </c>
      <c r="G9" s="147">
        <f>IF(SUM(S9,AA9)&lt;&gt;0,SUM(S9,AA9),"")</f>
      </c>
      <c r="H9" s="47">
        <v>2</v>
      </c>
      <c r="I9" s="48"/>
      <c r="J9" s="49"/>
      <c r="K9" s="50"/>
      <c r="L9" s="86">
        <v>1</v>
      </c>
      <c r="M9" s="52">
        <v>4</v>
      </c>
      <c r="N9" s="53"/>
      <c r="O9" s="46"/>
      <c r="P9" s="54">
        <v>4</v>
      </c>
      <c r="Q9" s="53"/>
      <c r="R9" s="55" t="s">
        <v>18</v>
      </c>
      <c r="S9" s="127"/>
      <c r="T9" s="56"/>
      <c r="U9" s="57"/>
      <c r="V9" s="86"/>
      <c r="W9" s="53"/>
      <c r="X9" s="46"/>
      <c r="Y9" s="46"/>
      <c r="Z9" s="55"/>
      <c r="AA9" s="127"/>
      <c r="AB9" s="56"/>
      <c r="AC9" s="58" t="s">
        <v>50</v>
      </c>
      <c r="AD9" s="1"/>
    </row>
    <row r="10" spans="1:30" s="87" customFormat="1" ht="12.75">
      <c r="A10" s="108" t="s">
        <v>107</v>
      </c>
      <c r="B10" s="148" t="s">
        <v>35</v>
      </c>
      <c r="C10" s="145">
        <f aca="true" t="shared" si="0" ref="C10:C21">IF(SUM(D10,E10,F10,G10)&lt;&gt;0,SUM(D10,E10,F10,G10),"")</f>
        <v>8</v>
      </c>
      <c r="D10" s="146">
        <f aca="true" t="shared" si="1" ref="D10:D21">IF(SUM(H10,M10,W10)&lt;&gt;0,SUM(H10,M10,W10),"")</f>
        <v>4</v>
      </c>
      <c r="E10" s="146">
        <f aca="true" t="shared" si="2" ref="E10:E21">IF(SUM(I10,O10,X10)&lt;&gt;0,SUM(I10,O10,X10),"")</f>
        <v>4</v>
      </c>
      <c r="F10" s="146">
        <f aca="true" t="shared" si="3" ref="F10:F21">IF(SUM(J10,P10,Y10)&lt;&gt;0,SUM(J10,P10,Y10),"")</f>
      </c>
      <c r="G10" s="147">
        <f aca="true" t="shared" si="4" ref="G10:G21">IF(SUM(S10,AA10)&lt;&gt;0,SUM(S10,AA10),"")</f>
      </c>
      <c r="H10" s="62"/>
      <c r="I10" s="63"/>
      <c r="J10" s="99"/>
      <c r="K10" s="100"/>
      <c r="L10" s="88"/>
      <c r="M10" s="101">
        <v>2</v>
      </c>
      <c r="N10" s="102" t="s">
        <v>21</v>
      </c>
      <c r="O10" s="61"/>
      <c r="P10" s="103"/>
      <c r="Q10" s="102"/>
      <c r="R10" s="78"/>
      <c r="S10" s="129"/>
      <c r="T10" s="104"/>
      <c r="U10" s="80" t="s">
        <v>133</v>
      </c>
      <c r="V10" s="88"/>
      <c r="W10" s="102">
        <v>2</v>
      </c>
      <c r="X10" s="61">
        <v>4</v>
      </c>
      <c r="Y10" s="61"/>
      <c r="Z10" s="109" t="s">
        <v>53</v>
      </c>
      <c r="AA10" s="138"/>
      <c r="AB10" s="104"/>
      <c r="AC10" s="76" t="s">
        <v>37</v>
      </c>
      <c r="AD10" s="1"/>
    </row>
    <row r="11" spans="1:30" s="87" customFormat="1" ht="25.5">
      <c r="A11" s="110" t="s">
        <v>108</v>
      </c>
      <c r="B11" s="148" t="s">
        <v>35</v>
      </c>
      <c r="C11" s="145">
        <f t="shared" si="0"/>
        <v>6</v>
      </c>
      <c r="D11" s="146">
        <f t="shared" si="1"/>
      </c>
      <c r="E11" s="146">
        <f t="shared" si="2"/>
        <v>6</v>
      </c>
      <c r="F11" s="146">
        <f t="shared" si="3"/>
      </c>
      <c r="G11" s="147">
        <f t="shared" si="4"/>
      </c>
      <c r="H11" s="62"/>
      <c r="I11" s="63">
        <v>2</v>
      </c>
      <c r="J11" s="99"/>
      <c r="K11" s="100"/>
      <c r="L11" s="88" t="s">
        <v>52</v>
      </c>
      <c r="M11" s="101"/>
      <c r="N11" s="102"/>
      <c r="O11" s="61">
        <v>4</v>
      </c>
      <c r="P11" s="103"/>
      <c r="Q11" s="102"/>
      <c r="R11" s="71" t="s">
        <v>76</v>
      </c>
      <c r="S11" s="137"/>
      <c r="T11" s="104"/>
      <c r="U11" s="81"/>
      <c r="V11" s="88"/>
      <c r="W11" s="102"/>
      <c r="X11" s="61"/>
      <c r="Y11" s="61"/>
      <c r="Z11" s="78"/>
      <c r="AA11" s="129"/>
      <c r="AB11" s="104"/>
      <c r="AC11" s="76" t="s">
        <v>37</v>
      </c>
      <c r="AD11" s="1"/>
    </row>
    <row r="12" spans="1:30" s="87" customFormat="1" ht="12.75">
      <c r="A12" s="108" t="s">
        <v>79</v>
      </c>
      <c r="B12" s="148" t="s">
        <v>35</v>
      </c>
      <c r="C12" s="145">
        <f t="shared" si="0"/>
        <v>8</v>
      </c>
      <c r="D12" s="146">
        <f t="shared" si="1"/>
        <v>4</v>
      </c>
      <c r="E12" s="146">
        <f t="shared" si="2"/>
      </c>
      <c r="F12" s="146">
        <f t="shared" si="3"/>
        <v>4</v>
      </c>
      <c r="G12" s="147">
        <f t="shared" si="4"/>
      </c>
      <c r="H12" s="62">
        <v>2</v>
      </c>
      <c r="I12" s="63"/>
      <c r="J12" s="64"/>
      <c r="K12" s="65"/>
      <c r="L12" s="88">
        <v>1</v>
      </c>
      <c r="M12" s="67">
        <v>2</v>
      </c>
      <c r="N12" s="68"/>
      <c r="O12" s="69"/>
      <c r="P12" s="70">
        <v>4</v>
      </c>
      <c r="Q12" s="89"/>
      <c r="R12" s="71" t="s">
        <v>18</v>
      </c>
      <c r="S12" s="128"/>
      <c r="T12" s="75"/>
      <c r="U12" s="81"/>
      <c r="V12" s="88"/>
      <c r="W12" s="68"/>
      <c r="X12" s="69"/>
      <c r="Y12" s="69"/>
      <c r="Z12" s="71"/>
      <c r="AA12" s="128"/>
      <c r="AB12" s="72"/>
      <c r="AC12" s="76" t="s">
        <v>37</v>
      </c>
      <c r="AD12" s="1"/>
    </row>
    <row r="13" spans="1:30" s="112" customFormat="1" ht="25.5">
      <c r="A13" s="110" t="s">
        <v>73</v>
      </c>
      <c r="B13" s="148" t="s">
        <v>32</v>
      </c>
      <c r="C13" s="145">
        <f t="shared" si="0"/>
        <v>8</v>
      </c>
      <c r="D13" s="146">
        <f t="shared" si="1"/>
        <v>4</v>
      </c>
      <c r="E13" s="146">
        <f t="shared" si="2"/>
      </c>
      <c r="F13" s="146">
        <f t="shared" si="3"/>
        <v>4</v>
      </c>
      <c r="G13" s="147">
        <f t="shared" si="4"/>
      </c>
      <c r="H13" s="62"/>
      <c r="I13" s="63"/>
      <c r="J13" s="64"/>
      <c r="K13" s="65"/>
      <c r="L13" s="88"/>
      <c r="M13" s="67">
        <v>2</v>
      </c>
      <c r="N13" s="68" t="s">
        <v>21</v>
      </c>
      <c r="O13" s="69"/>
      <c r="P13" s="70"/>
      <c r="Q13" s="111"/>
      <c r="R13" s="71"/>
      <c r="S13" s="128"/>
      <c r="T13" s="75"/>
      <c r="U13" s="81"/>
      <c r="V13" s="88" t="s">
        <v>52</v>
      </c>
      <c r="W13" s="68">
        <v>2</v>
      </c>
      <c r="X13" s="69"/>
      <c r="Y13" s="69">
        <v>4</v>
      </c>
      <c r="Z13" s="71" t="s">
        <v>76</v>
      </c>
      <c r="AA13" s="128"/>
      <c r="AB13" s="72"/>
      <c r="AC13" s="76" t="s">
        <v>87</v>
      </c>
      <c r="AD13" s="1"/>
    </row>
    <row r="14" spans="1:30" s="112" customFormat="1" ht="24.75" customHeight="1">
      <c r="A14" s="110" t="s">
        <v>74</v>
      </c>
      <c r="B14" s="148" t="s">
        <v>46</v>
      </c>
      <c r="C14" s="145">
        <f t="shared" si="0"/>
        <v>12</v>
      </c>
      <c r="D14" s="146">
        <f t="shared" si="1"/>
        <v>4</v>
      </c>
      <c r="E14" s="146">
        <f t="shared" si="2"/>
      </c>
      <c r="F14" s="146">
        <f t="shared" si="3"/>
        <v>6</v>
      </c>
      <c r="G14" s="147">
        <f t="shared" si="4"/>
        <v>2</v>
      </c>
      <c r="H14" s="62">
        <v>2</v>
      </c>
      <c r="I14" s="63"/>
      <c r="J14" s="64"/>
      <c r="K14" s="79"/>
      <c r="L14" s="88">
        <v>1</v>
      </c>
      <c r="M14" s="67">
        <v>2</v>
      </c>
      <c r="N14" s="68"/>
      <c r="O14" s="69"/>
      <c r="P14" s="70">
        <v>6</v>
      </c>
      <c r="Q14" s="68"/>
      <c r="R14" s="71"/>
      <c r="S14" s="128">
        <v>2</v>
      </c>
      <c r="T14" s="72" t="s">
        <v>19</v>
      </c>
      <c r="U14" s="73"/>
      <c r="V14" s="88"/>
      <c r="W14" s="68"/>
      <c r="X14" s="69"/>
      <c r="Y14" s="69"/>
      <c r="Z14" s="74"/>
      <c r="AA14" s="131"/>
      <c r="AB14" s="75"/>
      <c r="AC14" s="76" t="s">
        <v>113</v>
      </c>
      <c r="AD14" s="1"/>
    </row>
    <row r="15" spans="1:30" s="87" customFormat="1" ht="23.25" customHeight="1">
      <c r="A15" s="108" t="s">
        <v>109</v>
      </c>
      <c r="B15" s="148" t="s">
        <v>64</v>
      </c>
      <c r="C15" s="145">
        <f t="shared" si="0"/>
        <v>16</v>
      </c>
      <c r="D15" s="146">
        <f t="shared" si="1"/>
        <v>8</v>
      </c>
      <c r="E15" s="146">
        <f t="shared" si="2"/>
      </c>
      <c r="F15" s="146">
        <f t="shared" si="3"/>
        <v>6</v>
      </c>
      <c r="G15" s="147">
        <f t="shared" si="4"/>
        <v>2</v>
      </c>
      <c r="H15" s="62">
        <v>2</v>
      </c>
      <c r="I15" s="63"/>
      <c r="J15" s="64"/>
      <c r="K15" s="65"/>
      <c r="L15" s="88">
        <v>1</v>
      </c>
      <c r="M15" s="67">
        <v>4</v>
      </c>
      <c r="N15" s="68"/>
      <c r="O15" s="69"/>
      <c r="P15" s="70">
        <v>2</v>
      </c>
      <c r="Q15" s="68"/>
      <c r="R15" s="71" t="s">
        <v>18</v>
      </c>
      <c r="S15" s="128"/>
      <c r="T15" s="72"/>
      <c r="U15" s="73"/>
      <c r="V15" s="88">
        <v>1</v>
      </c>
      <c r="W15" s="68">
        <v>2</v>
      </c>
      <c r="X15" s="69"/>
      <c r="Y15" s="69">
        <v>4</v>
      </c>
      <c r="Z15" s="83"/>
      <c r="AA15" s="133">
        <v>2</v>
      </c>
      <c r="AB15" s="75" t="s">
        <v>19</v>
      </c>
      <c r="AC15" s="76" t="s">
        <v>37</v>
      </c>
      <c r="AD15" s="1"/>
    </row>
    <row r="16" spans="1:30" s="87" customFormat="1" ht="12.75">
      <c r="A16" s="108" t="s">
        <v>84</v>
      </c>
      <c r="B16" s="148" t="s">
        <v>35</v>
      </c>
      <c r="C16" s="145">
        <f t="shared" si="0"/>
        <v>8</v>
      </c>
      <c r="D16" s="146">
        <f t="shared" si="1"/>
        <v>4</v>
      </c>
      <c r="E16" s="146">
        <f t="shared" si="2"/>
      </c>
      <c r="F16" s="146">
        <f t="shared" si="3"/>
        <v>4</v>
      </c>
      <c r="G16" s="147">
        <f t="shared" si="4"/>
      </c>
      <c r="H16" s="62">
        <v>2</v>
      </c>
      <c r="I16" s="63"/>
      <c r="J16" s="64"/>
      <c r="K16" s="65"/>
      <c r="L16" s="88">
        <v>1</v>
      </c>
      <c r="M16" s="67">
        <v>2</v>
      </c>
      <c r="N16" s="68"/>
      <c r="O16" s="69"/>
      <c r="P16" s="70">
        <v>4</v>
      </c>
      <c r="Q16" s="68"/>
      <c r="R16" s="71" t="s">
        <v>18</v>
      </c>
      <c r="S16" s="128"/>
      <c r="T16" s="72"/>
      <c r="U16" s="73"/>
      <c r="V16" s="88"/>
      <c r="W16" s="68"/>
      <c r="X16" s="69"/>
      <c r="Y16" s="69"/>
      <c r="Z16" s="83"/>
      <c r="AA16" s="133"/>
      <c r="AB16" s="75"/>
      <c r="AC16" s="76" t="s">
        <v>37</v>
      </c>
      <c r="AD16" s="1"/>
    </row>
    <row r="17" spans="1:30" s="112" customFormat="1" ht="27.75" customHeight="1">
      <c r="A17" s="110" t="s">
        <v>110</v>
      </c>
      <c r="B17" s="148" t="s">
        <v>86</v>
      </c>
      <c r="C17" s="145">
        <f t="shared" si="0"/>
        <v>10</v>
      </c>
      <c r="D17" s="146">
        <f t="shared" si="1"/>
        <v>4</v>
      </c>
      <c r="E17" s="146">
        <f t="shared" si="2"/>
      </c>
      <c r="F17" s="146">
        <f t="shared" si="3"/>
        <v>4</v>
      </c>
      <c r="G17" s="147">
        <f t="shared" si="4"/>
        <v>2</v>
      </c>
      <c r="H17" s="62"/>
      <c r="I17" s="63"/>
      <c r="J17" s="64"/>
      <c r="K17" s="65"/>
      <c r="L17" s="88"/>
      <c r="M17" s="67">
        <v>2</v>
      </c>
      <c r="N17" s="68" t="s">
        <v>21</v>
      </c>
      <c r="O17" s="69"/>
      <c r="P17" s="70"/>
      <c r="Q17" s="68"/>
      <c r="R17" s="71"/>
      <c r="S17" s="128"/>
      <c r="T17" s="72"/>
      <c r="U17" s="90"/>
      <c r="V17" s="88">
        <v>1</v>
      </c>
      <c r="W17" s="68">
        <v>2</v>
      </c>
      <c r="X17" s="69"/>
      <c r="Y17" s="69">
        <v>4</v>
      </c>
      <c r="Z17" s="83"/>
      <c r="AA17" s="133">
        <v>2</v>
      </c>
      <c r="AB17" s="75" t="s">
        <v>19</v>
      </c>
      <c r="AC17" s="76" t="s">
        <v>37</v>
      </c>
      <c r="AD17" s="1"/>
    </row>
    <row r="18" spans="1:30" s="87" customFormat="1" ht="25.5">
      <c r="A18" s="108" t="s">
        <v>111</v>
      </c>
      <c r="B18" s="149" t="s">
        <v>35</v>
      </c>
      <c r="C18" s="145">
        <f t="shared" si="0"/>
        <v>8</v>
      </c>
      <c r="D18" s="146">
        <f t="shared" si="1"/>
        <v>4</v>
      </c>
      <c r="E18" s="146">
        <f t="shared" si="2"/>
        <v>4</v>
      </c>
      <c r="F18" s="146">
        <f t="shared" si="3"/>
      </c>
      <c r="G18" s="147">
        <f t="shared" si="4"/>
      </c>
      <c r="H18" s="62">
        <v>2</v>
      </c>
      <c r="I18" s="63"/>
      <c r="J18" s="64"/>
      <c r="K18" s="79"/>
      <c r="L18" s="88" t="s">
        <v>52</v>
      </c>
      <c r="M18" s="67">
        <v>2</v>
      </c>
      <c r="N18" s="68"/>
      <c r="O18" s="69">
        <v>4</v>
      </c>
      <c r="P18" s="70"/>
      <c r="Q18" s="68"/>
      <c r="R18" s="71" t="s">
        <v>76</v>
      </c>
      <c r="S18" s="128"/>
      <c r="T18" s="72"/>
      <c r="U18" s="90"/>
      <c r="V18" s="88"/>
      <c r="W18" s="68"/>
      <c r="X18" s="69"/>
      <c r="Y18" s="69"/>
      <c r="Z18" s="83"/>
      <c r="AA18" s="133"/>
      <c r="AB18" s="75"/>
      <c r="AC18" s="76" t="s">
        <v>37</v>
      </c>
      <c r="AD18" s="1"/>
    </row>
    <row r="19" spans="1:30" s="112" customFormat="1" ht="12.75">
      <c r="A19" s="110" t="s">
        <v>70</v>
      </c>
      <c r="B19" s="148" t="s">
        <v>34</v>
      </c>
      <c r="C19" s="145">
        <f t="shared" si="0"/>
        <v>6</v>
      </c>
      <c r="D19" s="146">
        <f t="shared" si="1"/>
        <v>2</v>
      </c>
      <c r="E19" s="146">
        <f t="shared" si="2"/>
      </c>
      <c r="F19" s="146">
        <f t="shared" si="3"/>
        <v>4</v>
      </c>
      <c r="G19" s="147">
        <f t="shared" si="4"/>
      </c>
      <c r="H19" s="84"/>
      <c r="I19" s="63"/>
      <c r="J19" s="64"/>
      <c r="K19" s="65"/>
      <c r="L19" s="88"/>
      <c r="M19" s="67">
        <v>2</v>
      </c>
      <c r="N19" s="68" t="s">
        <v>21</v>
      </c>
      <c r="O19" s="69"/>
      <c r="P19" s="70"/>
      <c r="Q19" s="68"/>
      <c r="R19" s="71"/>
      <c r="S19" s="128"/>
      <c r="T19" s="75"/>
      <c r="U19" s="81"/>
      <c r="V19" s="88">
        <v>1</v>
      </c>
      <c r="W19" s="68"/>
      <c r="X19" s="69"/>
      <c r="Y19" s="69">
        <v>4</v>
      </c>
      <c r="Z19" s="74" t="s">
        <v>18</v>
      </c>
      <c r="AA19" s="131"/>
      <c r="AB19" s="75"/>
      <c r="AC19" s="76" t="s">
        <v>114</v>
      </c>
      <c r="AD19" s="1"/>
    </row>
    <row r="20" spans="1:30" s="112" customFormat="1" ht="24">
      <c r="A20" s="110" t="s">
        <v>112</v>
      </c>
      <c r="B20" s="150" t="s">
        <v>115</v>
      </c>
      <c r="C20" s="145">
        <f t="shared" si="0"/>
      </c>
      <c r="D20" s="146">
        <f t="shared" si="1"/>
      </c>
      <c r="E20" s="146">
        <f t="shared" si="2"/>
      </c>
      <c r="F20" s="146">
        <f t="shared" si="3"/>
      </c>
      <c r="G20" s="147">
        <f t="shared" si="4"/>
      </c>
      <c r="H20" s="62"/>
      <c r="I20" s="63"/>
      <c r="J20" s="64"/>
      <c r="K20" s="65"/>
      <c r="L20" s="88"/>
      <c r="M20" s="67"/>
      <c r="N20" s="68"/>
      <c r="O20" s="69"/>
      <c r="P20" s="70"/>
      <c r="Q20" s="68"/>
      <c r="R20" s="71"/>
      <c r="S20" s="128"/>
      <c r="T20" s="72"/>
      <c r="U20" s="73"/>
      <c r="V20" s="88"/>
      <c r="W20" s="68"/>
      <c r="X20" s="69"/>
      <c r="Y20" s="69"/>
      <c r="Z20" s="113" t="s">
        <v>53</v>
      </c>
      <c r="AA20" s="139"/>
      <c r="AB20" s="75"/>
      <c r="AC20" s="76" t="s">
        <v>37</v>
      </c>
      <c r="AD20" s="1"/>
    </row>
    <row r="21" spans="1:30" s="112" customFormat="1" ht="24.75" thickBot="1">
      <c r="A21" s="114" t="s">
        <v>66</v>
      </c>
      <c r="B21" s="151" t="s">
        <v>116</v>
      </c>
      <c r="C21" s="152">
        <f t="shared" si="0"/>
      </c>
      <c r="D21" s="153">
        <f t="shared" si="1"/>
      </c>
      <c r="E21" s="153">
        <f t="shared" si="2"/>
      </c>
      <c r="F21" s="153">
        <f t="shared" si="3"/>
      </c>
      <c r="G21" s="154">
        <f t="shared" si="4"/>
      </c>
      <c r="H21" s="18"/>
      <c r="I21" s="116"/>
      <c r="J21" s="117"/>
      <c r="K21" s="118"/>
      <c r="L21" s="119"/>
      <c r="M21" s="26"/>
      <c r="N21" s="19"/>
      <c r="O21" s="17"/>
      <c r="P21" s="20"/>
      <c r="Q21" s="19"/>
      <c r="R21" s="21"/>
      <c r="S21" s="130"/>
      <c r="T21" s="120"/>
      <c r="U21" s="121"/>
      <c r="V21" s="119"/>
      <c r="W21" s="19"/>
      <c r="X21" s="17"/>
      <c r="Y21" s="17"/>
      <c r="Z21" s="141" t="s">
        <v>53</v>
      </c>
      <c r="AA21" s="142"/>
      <c r="AB21" s="22"/>
      <c r="AC21" s="24" t="s">
        <v>37</v>
      </c>
      <c r="AD21" s="1"/>
    </row>
    <row r="23" spans="1:28" ht="12.75">
      <c r="A23" s="5" t="s">
        <v>26</v>
      </c>
      <c r="E23" s="4" t="s">
        <v>93</v>
      </c>
      <c r="F23" s="3"/>
      <c r="G23" s="3"/>
      <c r="R23" s="35" t="s">
        <v>94</v>
      </c>
      <c r="S23" s="35"/>
      <c r="AB23" s="36" t="s">
        <v>95</v>
      </c>
    </row>
    <row r="28" spans="2:28" ht="12.7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</row>
    <row r="29" spans="2:28" ht="12.7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</row>
    <row r="30" spans="2:28" ht="12.7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</row>
    <row r="31" spans="2:38" ht="12.7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</row>
    <row r="32" spans="2:38" ht="12.7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</row>
    <row r="33" spans="2:38" ht="58.5" customHeight="1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</row>
    <row r="34" spans="2:38" ht="12.7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</row>
    <row r="35" spans="2:38" ht="12.7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</row>
    <row r="36" spans="2:38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</row>
    <row r="37" spans="29:38" ht="12.75">
      <c r="AC37" s="87"/>
      <c r="AD37" s="87"/>
      <c r="AE37" s="87"/>
      <c r="AF37" s="87"/>
      <c r="AG37" s="87"/>
      <c r="AH37" s="87"/>
      <c r="AI37" s="87"/>
      <c r="AJ37" s="87"/>
      <c r="AK37" s="87"/>
      <c r="AL37" s="87"/>
    </row>
    <row r="38" spans="29:38" ht="12.75">
      <c r="AC38" s="87"/>
      <c r="AD38" s="87"/>
      <c r="AE38" s="87"/>
      <c r="AF38" s="87"/>
      <c r="AG38" s="87"/>
      <c r="AH38" s="87"/>
      <c r="AI38" s="87"/>
      <c r="AJ38" s="87"/>
      <c r="AK38" s="87"/>
      <c r="AL38" s="87"/>
    </row>
    <row r="39" spans="29:38" ht="12.75">
      <c r="AC39" s="87"/>
      <c r="AD39" s="87"/>
      <c r="AE39" s="87"/>
      <c r="AF39" s="87"/>
      <c r="AG39" s="87"/>
      <c r="AH39" s="87"/>
      <c r="AI39" s="87"/>
      <c r="AJ39" s="87"/>
      <c r="AK39" s="87"/>
      <c r="AL39" s="87"/>
    </row>
  </sheetData>
  <sheetProtection/>
  <mergeCells count="11">
    <mergeCell ref="L6:V6"/>
    <mergeCell ref="Z6:AC6"/>
    <mergeCell ref="K7:T7"/>
    <mergeCell ref="U7:AB7"/>
    <mergeCell ref="AC7:AC8"/>
    <mergeCell ref="A4:B4"/>
    <mergeCell ref="D4:E4"/>
    <mergeCell ref="A7:A8"/>
    <mergeCell ref="B7:B8"/>
    <mergeCell ref="C7:G7"/>
    <mergeCell ref="H7:J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tabSelected="1" zoomScale="85" zoomScaleNormal="85" zoomScalePageLayoutView="0" workbookViewId="0" topLeftCell="A4">
      <selection activeCell="A1" sqref="A1:AD21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10" width="2.8515625" style="1" customWidth="1"/>
    <col min="11" max="11" width="4.140625" style="1" bestFit="1" customWidth="1"/>
    <col min="12" max="12" width="3.140625" style="1" customWidth="1"/>
    <col min="13" max="13" width="3.7109375" style="1" customWidth="1"/>
    <col min="14" max="14" width="1.28515625" style="1" customWidth="1"/>
    <col min="15" max="15" width="2.421875" style="1" customWidth="1"/>
    <col min="16" max="16" width="4.140625" style="1" customWidth="1"/>
    <col min="17" max="17" width="1.1484375" style="1" customWidth="1"/>
    <col min="18" max="19" width="5.8515625" style="1" customWidth="1"/>
    <col min="20" max="20" width="4.140625" style="1" bestFit="1" customWidth="1"/>
    <col min="21" max="21" width="4.140625" style="1" customWidth="1"/>
    <col min="22" max="22" width="3.8515625" style="1" customWidth="1"/>
    <col min="23" max="23" width="4.421875" style="1" customWidth="1"/>
    <col min="24" max="24" width="5.00390625" style="1" customWidth="1"/>
    <col min="25" max="25" width="4.421875" style="1" customWidth="1"/>
    <col min="26" max="27" width="5.28125" style="1" customWidth="1"/>
    <col min="28" max="28" width="6.421875" style="1" customWidth="1"/>
    <col min="29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161" t="s">
        <v>27</v>
      </c>
      <c r="B4" s="161"/>
      <c r="C4" s="3"/>
      <c r="D4" s="162" t="s">
        <v>85</v>
      </c>
      <c r="E4" s="162"/>
      <c r="H4" s="27" t="s">
        <v>28</v>
      </c>
      <c r="I4" s="6"/>
      <c r="Z4" s="3" t="s">
        <v>106</v>
      </c>
      <c r="AA4" s="3"/>
    </row>
    <row r="5" spans="3:4" ht="12">
      <c r="C5" s="3"/>
      <c r="D5" s="3"/>
    </row>
    <row r="6" spans="8:29" ht="12" customHeight="1" thickBot="1">
      <c r="H6" s="1" t="s">
        <v>78</v>
      </c>
      <c r="L6" s="158" t="s">
        <v>92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Z6" s="158" t="s">
        <v>131</v>
      </c>
      <c r="AA6" s="158"/>
      <c r="AB6" s="158"/>
      <c r="AC6" s="158"/>
    </row>
    <row r="7" spans="1:30" s="87" customFormat="1" ht="37.5" customHeight="1" thickBot="1">
      <c r="A7" s="159" t="s">
        <v>5</v>
      </c>
      <c r="B7" s="163" t="s">
        <v>31</v>
      </c>
      <c r="C7" s="155" t="s">
        <v>6</v>
      </c>
      <c r="D7" s="156"/>
      <c r="E7" s="156"/>
      <c r="F7" s="156"/>
      <c r="G7" s="157"/>
      <c r="H7" s="155" t="s">
        <v>7</v>
      </c>
      <c r="I7" s="156"/>
      <c r="J7" s="157"/>
      <c r="K7" s="155" t="s">
        <v>8</v>
      </c>
      <c r="L7" s="156"/>
      <c r="M7" s="156"/>
      <c r="N7" s="156"/>
      <c r="O7" s="156"/>
      <c r="P7" s="156"/>
      <c r="Q7" s="156"/>
      <c r="R7" s="156"/>
      <c r="S7" s="156"/>
      <c r="T7" s="157"/>
      <c r="U7" s="155" t="s">
        <v>9</v>
      </c>
      <c r="V7" s="156"/>
      <c r="W7" s="156"/>
      <c r="X7" s="156"/>
      <c r="Y7" s="156"/>
      <c r="Z7" s="156"/>
      <c r="AA7" s="156"/>
      <c r="AB7" s="157"/>
      <c r="AC7" s="159" t="s">
        <v>10</v>
      </c>
      <c r="AD7" s="1"/>
    </row>
    <row r="8" spans="1:30" s="87" customFormat="1" ht="84" customHeight="1" thickBot="1">
      <c r="A8" s="160"/>
      <c r="B8" s="164"/>
      <c r="C8" s="7" t="s">
        <v>11</v>
      </c>
      <c r="D8" s="8" t="s">
        <v>12</v>
      </c>
      <c r="E8" s="8" t="s">
        <v>13</v>
      </c>
      <c r="F8" s="33" t="s">
        <v>14</v>
      </c>
      <c r="G8" s="126" t="s">
        <v>132</v>
      </c>
      <c r="H8" s="10" t="s">
        <v>12</v>
      </c>
      <c r="I8" s="8" t="s">
        <v>13</v>
      </c>
      <c r="J8" s="9" t="s">
        <v>14</v>
      </c>
      <c r="K8" s="25" t="s">
        <v>90</v>
      </c>
      <c r="L8" s="33" t="s">
        <v>91</v>
      </c>
      <c r="M8" s="14" t="s">
        <v>12</v>
      </c>
      <c r="N8" s="12"/>
      <c r="O8" s="8" t="s">
        <v>13</v>
      </c>
      <c r="P8" s="11" t="s">
        <v>14</v>
      </c>
      <c r="Q8" s="13"/>
      <c r="R8" s="8" t="s">
        <v>15</v>
      </c>
      <c r="S8" s="126" t="s">
        <v>132</v>
      </c>
      <c r="T8" s="9" t="s">
        <v>16</v>
      </c>
      <c r="U8" s="25" t="s">
        <v>90</v>
      </c>
      <c r="V8" s="33" t="s">
        <v>91</v>
      </c>
      <c r="W8" s="12" t="s">
        <v>12</v>
      </c>
      <c r="X8" s="8" t="s">
        <v>13</v>
      </c>
      <c r="Y8" s="8" t="s">
        <v>14</v>
      </c>
      <c r="Z8" s="8" t="s">
        <v>15</v>
      </c>
      <c r="AA8" s="33" t="s">
        <v>132</v>
      </c>
      <c r="AB8" s="9" t="s">
        <v>16</v>
      </c>
      <c r="AC8" s="160"/>
      <c r="AD8" s="1"/>
    </row>
    <row r="9" spans="1:30" s="87" customFormat="1" ht="12.75">
      <c r="A9" s="143" t="s">
        <v>80</v>
      </c>
      <c r="B9" s="122" t="s">
        <v>35</v>
      </c>
      <c r="C9" s="145">
        <f>IF(SUM(D9,E9,F9,G9)&lt;&gt;0,SUM(D9,E9,F9,G9),"")</f>
        <v>14</v>
      </c>
      <c r="D9" s="146">
        <f>IF(SUM(H9,M9,W9)&lt;&gt;0,SUM(H9,M9,W9),"")</f>
        <v>6</v>
      </c>
      <c r="E9" s="146">
        <f>IF(SUM(I9,O9,X9)&lt;&gt;0,SUM(I9,O9,X9),"")</f>
        <v>4</v>
      </c>
      <c r="F9" s="146">
        <f>IF(SUM(J9,P9,Y9)&lt;&gt;0,SUM(J9,P9,Y9),"")</f>
        <v>4</v>
      </c>
      <c r="G9" s="147">
        <f>IF(SUM(S9,AA9)&lt;&gt;0,SUM(S9,AA9),"")</f>
      </c>
      <c r="H9" s="47">
        <v>2</v>
      </c>
      <c r="I9" s="48"/>
      <c r="J9" s="49"/>
      <c r="K9" s="50"/>
      <c r="L9" s="86">
        <v>1</v>
      </c>
      <c r="M9" s="52">
        <v>4</v>
      </c>
      <c r="N9" s="53"/>
      <c r="O9" s="46">
        <v>4</v>
      </c>
      <c r="P9" s="54">
        <v>4</v>
      </c>
      <c r="Q9" s="53"/>
      <c r="R9" s="55" t="s">
        <v>18</v>
      </c>
      <c r="S9" s="127"/>
      <c r="T9" s="56"/>
      <c r="U9" s="57"/>
      <c r="V9" s="86"/>
      <c r="W9" s="53"/>
      <c r="X9" s="46"/>
      <c r="Y9" s="46"/>
      <c r="Z9" s="55"/>
      <c r="AA9" s="127"/>
      <c r="AB9" s="56"/>
      <c r="AC9" s="58" t="s">
        <v>81</v>
      </c>
      <c r="AD9" s="1"/>
    </row>
    <row r="10" spans="1:30" s="87" customFormat="1" ht="25.5">
      <c r="A10" s="143" t="s">
        <v>119</v>
      </c>
      <c r="B10" s="123" t="s">
        <v>120</v>
      </c>
      <c r="C10" s="145">
        <f aca="true" t="shared" si="0" ref="C10:C17">IF(SUM(D10,E10,F10,G10)&lt;&gt;0,SUM(D10,E10,F10,G10),"")</f>
      </c>
      <c r="D10" s="146">
        <f aca="true" t="shared" si="1" ref="D10:D17">IF(SUM(H10,M10,W10)&lt;&gt;0,SUM(H10,M10,W10),"")</f>
      </c>
      <c r="E10" s="146">
        <f aca="true" t="shared" si="2" ref="E10:E17">IF(SUM(I10,O10,X10)&lt;&gt;0,SUM(I10,O10,X10),"")</f>
      </c>
      <c r="F10" s="146">
        <f aca="true" t="shared" si="3" ref="F10:F17">IF(SUM(J10,P10,Y10)&lt;&gt;0,SUM(J10,P10,Y10),"")</f>
      </c>
      <c r="G10" s="147">
        <f aca="true" t="shared" si="4" ref="G10:G17">IF(SUM(S10,AA10)&lt;&gt;0,SUM(S10,AA10),"")</f>
      </c>
      <c r="H10" s="62"/>
      <c r="I10" s="63"/>
      <c r="J10" s="99"/>
      <c r="K10" s="100"/>
      <c r="L10" s="88"/>
      <c r="M10" s="101"/>
      <c r="N10" s="102"/>
      <c r="O10" s="61"/>
      <c r="P10" s="103"/>
      <c r="Q10" s="102"/>
      <c r="R10" s="78" t="s">
        <v>18</v>
      </c>
      <c r="S10" s="129"/>
      <c r="T10" s="104"/>
      <c r="U10" s="80"/>
      <c r="V10" s="88"/>
      <c r="W10" s="102"/>
      <c r="X10" s="61"/>
      <c r="Y10" s="61"/>
      <c r="Z10" s="109"/>
      <c r="AA10" s="138"/>
      <c r="AB10" s="104"/>
      <c r="AC10" s="76" t="s">
        <v>121</v>
      </c>
      <c r="AD10" s="1"/>
    </row>
    <row r="11" spans="1:30" s="87" customFormat="1" ht="25.5">
      <c r="A11" s="143" t="s">
        <v>122</v>
      </c>
      <c r="B11" s="123" t="s">
        <v>46</v>
      </c>
      <c r="C11" s="145">
        <f t="shared" si="0"/>
        <v>14</v>
      </c>
      <c r="D11" s="146">
        <f t="shared" si="1"/>
        <v>6</v>
      </c>
      <c r="E11" s="146">
        <f t="shared" si="2"/>
      </c>
      <c r="F11" s="146">
        <f t="shared" si="3"/>
        <v>6</v>
      </c>
      <c r="G11" s="147">
        <f t="shared" si="4"/>
        <v>2</v>
      </c>
      <c r="H11" s="62">
        <v>2</v>
      </c>
      <c r="I11" s="63"/>
      <c r="J11" s="99"/>
      <c r="K11" s="100"/>
      <c r="L11" s="88">
        <v>1</v>
      </c>
      <c r="M11" s="101">
        <v>2</v>
      </c>
      <c r="N11" s="102"/>
      <c r="O11" s="61"/>
      <c r="P11" s="103">
        <v>2</v>
      </c>
      <c r="Q11" s="102"/>
      <c r="R11" s="71" t="s">
        <v>18</v>
      </c>
      <c r="S11" s="137"/>
      <c r="T11" s="104"/>
      <c r="U11" s="81"/>
      <c r="V11" s="88" t="s">
        <v>52</v>
      </c>
      <c r="W11" s="68">
        <v>2</v>
      </c>
      <c r="X11" s="69"/>
      <c r="Y11" s="69">
        <v>4</v>
      </c>
      <c r="Z11" s="71" t="s">
        <v>123</v>
      </c>
      <c r="AA11" s="128">
        <v>2</v>
      </c>
      <c r="AB11" s="75" t="s">
        <v>19</v>
      </c>
      <c r="AC11" s="76" t="s">
        <v>37</v>
      </c>
      <c r="AD11" s="1"/>
    </row>
    <row r="12" spans="1:30" s="87" customFormat="1" ht="12.75">
      <c r="A12" s="143" t="s">
        <v>124</v>
      </c>
      <c r="B12" s="123" t="s">
        <v>64</v>
      </c>
      <c r="C12" s="145">
        <f t="shared" si="0"/>
        <v>16</v>
      </c>
      <c r="D12" s="146">
        <f t="shared" si="1"/>
        <v>6</v>
      </c>
      <c r="E12" s="146">
        <f t="shared" si="2"/>
      </c>
      <c r="F12" s="146">
        <f t="shared" si="3"/>
        <v>8</v>
      </c>
      <c r="G12" s="147">
        <f t="shared" si="4"/>
        <v>2</v>
      </c>
      <c r="H12" s="62">
        <v>2</v>
      </c>
      <c r="I12" s="63"/>
      <c r="J12" s="64"/>
      <c r="K12" s="65"/>
      <c r="L12" s="88"/>
      <c r="M12" s="67">
        <v>2</v>
      </c>
      <c r="N12" s="68"/>
      <c r="O12" s="69"/>
      <c r="P12" s="70">
        <v>4</v>
      </c>
      <c r="Q12" s="89"/>
      <c r="R12" s="71" t="s">
        <v>18</v>
      </c>
      <c r="S12" s="128"/>
      <c r="T12" s="75"/>
      <c r="U12" s="80">
        <v>1</v>
      </c>
      <c r="V12" s="88"/>
      <c r="W12" s="68">
        <v>2</v>
      </c>
      <c r="X12" s="69"/>
      <c r="Y12" s="69">
        <v>4</v>
      </c>
      <c r="Z12" s="71"/>
      <c r="AA12" s="128">
        <v>2</v>
      </c>
      <c r="AB12" s="75" t="s">
        <v>19</v>
      </c>
      <c r="AC12" s="76" t="s">
        <v>83</v>
      </c>
      <c r="AD12" s="1"/>
    </row>
    <row r="13" spans="1:30" s="87" customFormat="1" ht="25.5">
      <c r="A13" s="143" t="s">
        <v>110</v>
      </c>
      <c r="B13" s="123" t="s">
        <v>86</v>
      </c>
      <c r="C13" s="145">
        <f t="shared" si="0"/>
        <v>8</v>
      </c>
      <c r="D13" s="146">
        <f t="shared" si="1"/>
        <v>4</v>
      </c>
      <c r="E13" s="146">
        <f t="shared" si="2"/>
      </c>
      <c r="F13" s="146">
        <f t="shared" si="3"/>
        <v>4</v>
      </c>
      <c r="G13" s="147">
        <f t="shared" si="4"/>
      </c>
      <c r="H13" s="62"/>
      <c r="I13" s="63"/>
      <c r="J13" s="64"/>
      <c r="K13" s="65"/>
      <c r="L13" s="88"/>
      <c r="M13" s="67">
        <v>4</v>
      </c>
      <c r="N13" s="68"/>
      <c r="O13" s="69"/>
      <c r="P13" s="70">
        <v>4</v>
      </c>
      <c r="Q13" s="111"/>
      <c r="R13" s="71" t="s">
        <v>125</v>
      </c>
      <c r="S13" s="128"/>
      <c r="T13" s="75"/>
      <c r="U13" s="81"/>
      <c r="V13" s="88"/>
      <c r="W13" s="68"/>
      <c r="X13" s="69"/>
      <c r="Y13" s="69"/>
      <c r="Z13" s="71"/>
      <c r="AA13" s="128"/>
      <c r="AB13" s="72"/>
      <c r="AC13" s="76" t="s">
        <v>37</v>
      </c>
      <c r="AD13" s="1"/>
    </row>
    <row r="14" spans="1:30" s="87" customFormat="1" ht="12.75">
      <c r="A14" s="143" t="s">
        <v>126</v>
      </c>
      <c r="B14" s="123" t="s">
        <v>32</v>
      </c>
      <c r="C14" s="145">
        <f t="shared" si="0"/>
        <v>12</v>
      </c>
      <c r="D14" s="146">
        <f t="shared" si="1"/>
        <v>4</v>
      </c>
      <c r="E14" s="146">
        <f t="shared" si="2"/>
      </c>
      <c r="F14" s="146">
        <f t="shared" si="3"/>
        <v>6</v>
      </c>
      <c r="G14" s="147">
        <f t="shared" si="4"/>
        <v>2</v>
      </c>
      <c r="H14" s="62">
        <v>2</v>
      </c>
      <c r="I14" s="63"/>
      <c r="J14" s="64"/>
      <c r="K14" s="79"/>
      <c r="L14" s="88">
        <v>1</v>
      </c>
      <c r="M14" s="67">
        <v>2</v>
      </c>
      <c r="N14" s="68"/>
      <c r="O14" s="69"/>
      <c r="P14" s="70">
        <v>6</v>
      </c>
      <c r="Q14" s="68"/>
      <c r="R14" s="71"/>
      <c r="S14" s="128">
        <v>2</v>
      </c>
      <c r="T14" s="72" t="s">
        <v>19</v>
      </c>
      <c r="U14" s="73"/>
      <c r="V14" s="88"/>
      <c r="W14" s="68"/>
      <c r="X14" s="69"/>
      <c r="Y14" s="69"/>
      <c r="Z14" s="74"/>
      <c r="AA14" s="131"/>
      <c r="AB14" s="75"/>
      <c r="AC14" s="76" t="s">
        <v>37</v>
      </c>
      <c r="AD14" s="1"/>
    </row>
    <row r="15" spans="1:30" s="87" customFormat="1" ht="12.75">
      <c r="A15" s="143" t="s">
        <v>127</v>
      </c>
      <c r="B15" s="123" t="s">
        <v>35</v>
      </c>
      <c r="C15" s="145">
        <f t="shared" si="0"/>
        <v>10</v>
      </c>
      <c r="D15" s="146">
        <f t="shared" si="1"/>
        <v>4</v>
      </c>
      <c r="E15" s="146">
        <f t="shared" si="2"/>
      </c>
      <c r="F15" s="146">
        <f t="shared" si="3"/>
        <v>4</v>
      </c>
      <c r="G15" s="147">
        <f t="shared" si="4"/>
        <v>2</v>
      </c>
      <c r="H15" s="62"/>
      <c r="I15" s="63"/>
      <c r="J15" s="64"/>
      <c r="K15" s="65"/>
      <c r="L15" s="88"/>
      <c r="M15" s="67">
        <v>2</v>
      </c>
      <c r="N15" s="68" t="s">
        <v>21</v>
      </c>
      <c r="O15" s="69"/>
      <c r="P15" s="70"/>
      <c r="Q15" s="68"/>
      <c r="R15" s="71"/>
      <c r="S15" s="128"/>
      <c r="T15" s="72"/>
      <c r="U15" s="90">
        <v>1</v>
      </c>
      <c r="V15" s="88"/>
      <c r="W15" s="68">
        <v>2</v>
      </c>
      <c r="X15" s="69"/>
      <c r="Y15" s="69">
        <v>4</v>
      </c>
      <c r="Z15" s="83"/>
      <c r="AA15" s="133">
        <v>2</v>
      </c>
      <c r="AB15" s="75" t="s">
        <v>19</v>
      </c>
      <c r="AC15" s="76" t="s">
        <v>37</v>
      </c>
      <c r="AD15" s="1"/>
    </row>
    <row r="16" spans="1:30" s="87" customFormat="1" ht="12.75">
      <c r="A16" s="143" t="s">
        <v>128</v>
      </c>
      <c r="B16" s="123" t="s">
        <v>35</v>
      </c>
      <c r="C16" s="145">
        <f t="shared" si="0"/>
        <v>8</v>
      </c>
      <c r="D16" s="146">
        <f t="shared" si="1"/>
        <v>4</v>
      </c>
      <c r="E16" s="146">
        <f t="shared" si="2"/>
      </c>
      <c r="F16" s="146">
        <f t="shared" si="3"/>
        <v>4</v>
      </c>
      <c r="G16" s="147">
        <f t="shared" si="4"/>
      </c>
      <c r="H16" s="62">
        <v>2</v>
      </c>
      <c r="I16" s="63"/>
      <c r="J16" s="64"/>
      <c r="K16" s="65"/>
      <c r="L16" s="88">
        <v>1</v>
      </c>
      <c r="M16" s="67">
        <v>2</v>
      </c>
      <c r="N16" s="68"/>
      <c r="O16" s="69"/>
      <c r="P16" s="70">
        <v>4</v>
      </c>
      <c r="Q16" s="68"/>
      <c r="R16" s="71" t="s">
        <v>18</v>
      </c>
      <c r="S16" s="128"/>
      <c r="T16" s="72"/>
      <c r="U16" s="73"/>
      <c r="V16" s="88"/>
      <c r="W16" s="68"/>
      <c r="X16" s="69"/>
      <c r="Y16" s="69"/>
      <c r="Z16" s="83"/>
      <c r="AA16" s="133"/>
      <c r="AB16" s="75"/>
      <c r="AC16" s="76" t="s">
        <v>82</v>
      </c>
      <c r="AD16" s="1"/>
    </row>
    <row r="17" spans="1:30" s="87" customFormat="1" ht="25.5">
      <c r="A17" s="143" t="s">
        <v>129</v>
      </c>
      <c r="B17" s="123" t="s">
        <v>32</v>
      </c>
      <c r="C17" s="145">
        <f t="shared" si="0"/>
        <v>10</v>
      </c>
      <c r="D17" s="146">
        <f t="shared" si="1"/>
        <v>4</v>
      </c>
      <c r="E17" s="146">
        <f t="shared" si="2"/>
      </c>
      <c r="F17" s="146">
        <f t="shared" si="3"/>
        <v>4</v>
      </c>
      <c r="G17" s="147">
        <f t="shared" si="4"/>
        <v>2</v>
      </c>
      <c r="H17" s="62">
        <v>2</v>
      </c>
      <c r="I17" s="63"/>
      <c r="J17" s="64"/>
      <c r="K17" s="65"/>
      <c r="L17" s="88">
        <v>1</v>
      </c>
      <c r="M17" s="67">
        <v>2</v>
      </c>
      <c r="N17" s="68"/>
      <c r="O17" s="69"/>
      <c r="P17" s="70">
        <v>4</v>
      </c>
      <c r="Q17" s="68"/>
      <c r="R17" s="71"/>
      <c r="S17" s="128">
        <v>2</v>
      </c>
      <c r="T17" s="72" t="s">
        <v>19</v>
      </c>
      <c r="U17" s="90"/>
      <c r="V17" s="88"/>
      <c r="W17" s="68"/>
      <c r="X17" s="69"/>
      <c r="Y17" s="69"/>
      <c r="Z17" s="83"/>
      <c r="AA17" s="133"/>
      <c r="AB17" s="75"/>
      <c r="AC17" s="76" t="s">
        <v>37</v>
      </c>
      <c r="AD17" s="1"/>
    </row>
    <row r="18" spans="1:29" ht="26.25" thickBot="1">
      <c r="A18" s="144" t="s">
        <v>130</v>
      </c>
      <c r="B18" s="124" t="s">
        <v>116</v>
      </c>
      <c r="C18" s="115"/>
      <c r="D18" s="17"/>
      <c r="E18" s="17"/>
      <c r="F18" s="17"/>
      <c r="G18" s="26"/>
      <c r="H18" s="18"/>
      <c r="I18" s="116"/>
      <c r="J18" s="117"/>
      <c r="K18" s="118"/>
      <c r="L18" s="119"/>
      <c r="M18" s="26"/>
      <c r="N18" s="19"/>
      <c r="O18" s="17"/>
      <c r="P18" s="20"/>
      <c r="Q18" s="19"/>
      <c r="R18" s="21"/>
      <c r="S18" s="130"/>
      <c r="T18" s="120"/>
      <c r="U18" s="121"/>
      <c r="V18" s="119"/>
      <c r="W18" s="19"/>
      <c r="X18" s="17"/>
      <c r="Y18" s="17"/>
      <c r="Z18" s="125" t="s">
        <v>53</v>
      </c>
      <c r="AA18" s="140"/>
      <c r="AB18" s="22"/>
      <c r="AC18" s="24" t="s">
        <v>37</v>
      </c>
    </row>
    <row r="20" spans="1:28" ht="12.75">
      <c r="A20" s="5" t="s">
        <v>26</v>
      </c>
      <c r="E20" s="4" t="s">
        <v>93</v>
      </c>
      <c r="F20" s="3"/>
      <c r="G20" s="3"/>
      <c r="R20" s="35" t="s">
        <v>94</v>
      </c>
      <c r="S20" s="35"/>
      <c r="AB20" s="36" t="s">
        <v>95</v>
      </c>
    </row>
    <row r="22" spans="2:36" ht="12.7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</row>
    <row r="23" spans="2:36" ht="12.7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</row>
    <row r="24" spans="2:36" ht="58.5" customHeight="1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</row>
    <row r="25" spans="2:36" ht="12.7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</row>
    <row r="26" spans="2:36" ht="12.7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</row>
    <row r="27" spans="2:36" ht="12.7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</row>
    <row r="28" spans="26:36" ht="12.75"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</row>
    <row r="29" spans="26:36" ht="12.75"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</row>
    <row r="30" spans="26:36" ht="12.75"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</row>
  </sheetData>
  <sheetProtection/>
  <mergeCells count="11">
    <mergeCell ref="Z6:AC6"/>
    <mergeCell ref="K7:T7"/>
    <mergeCell ref="U7:AB7"/>
    <mergeCell ref="AC7:AC8"/>
    <mergeCell ref="B7:B8"/>
    <mergeCell ref="H7:J7"/>
    <mergeCell ref="C7:G7"/>
    <mergeCell ref="A4:B4"/>
    <mergeCell ref="D4:E4"/>
    <mergeCell ref="A7:A8"/>
    <mergeCell ref="L6:V6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Duhanin</cp:lastModifiedBy>
  <cp:lastPrinted>2021-09-16T13:05:23Z</cp:lastPrinted>
  <dcterms:created xsi:type="dcterms:W3CDTF">1996-10-08T23:32:33Z</dcterms:created>
  <dcterms:modified xsi:type="dcterms:W3CDTF">2021-09-16T13:05:30Z</dcterms:modified>
  <cp:category/>
  <cp:version/>
  <cp:contentType/>
  <cp:contentStatus/>
</cp:coreProperties>
</file>