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Курс 1" sheetId="1" r:id="rId1"/>
    <sheet name="Курс 2" sheetId="2" r:id="rId2"/>
    <sheet name="Курс 3" sheetId="3" r:id="rId3"/>
    <sheet name="Курс 4" sheetId="4" r:id="rId4"/>
    <sheet name="Курс 5" sheetId="5" r:id="rId5"/>
  </sheets>
  <definedNames>
    <definedName name="_xlnm.Print_Area" localSheetId="1">'Курс 2'!$A$1:$AC$22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11" i="5"/>
  <c r="F11"/>
  <c r="E11"/>
  <c r="D11"/>
  <c r="C11"/>
  <c r="G12"/>
  <c r="F12"/>
  <c r="E12"/>
  <c r="D12"/>
  <c r="C12"/>
  <c r="G16" i="4"/>
  <c r="F16"/>
  <c r="E16"/>
  <c r="D16"/>
  <c r="C16" s="1"/>
  <c r="G14"/>
  <c r="F14"/>
  <c r="E14"/>
  <c r="D14"/>
  <c r="C14" s="1"/>
  <c r="G13"/>
  <c r="F13"/>
  <c r="E13"/>
  <c r="C13" s="1"/>
  <c r="D13"/>
  <c r="G12"/>
  <c r="F12"/>
  <c r="E12"/>
  <c r="D12"/>
  <c r="C12"/>
  <c r="G11"/>
  <c r="F11"/>
  <c r="E11"/>
  <c r="D11"/>
  <c r="C11" s="1"/>
  <c r="G9"/>
  <c r="F9"/>
  <c r="E9"/>
  <c r="D9"/>
  <c r="C9" s="1"/>
  <c r="G19" i="3" l="1"/>
  <c r="F19"/>
  <c r="E19"/>
  <c r="C19" s="1"/>
  <c r="D19"/>
  <c r="G18"/>
  <c r="F18"/>
  <c r="E18"/>
  <c r="D18"/>
  <c r="C18"/>
  <c r="G16"/>
  <c r="F16"/>
  <c r="E16"/>
  <c r="D16"/>
  <c r="C16"/>
  <c r="G13"/>
  <c r="F13"/>
  <c r="E13"/>
  <c r="D13"/>
  <c r="C13"/>
  <c r="G9"/>
  <c r="F9"/>
  <c r="E9"/>
  <c r="C9" s="1"/>
  <c r="D9"/>
  <c r="G20" i="2"/>
  <c r="F20"/>
  <c r="E20"/>
  <c r="C20" s="1"/>
  <c r="D20"/>
  <c r="G18"/>
  <c r="F18"/>
  <c r="E18"/>
  <c r="D18"/>
  <c r="C18"/>
  <c r="G17"/>
  <c r="F17"/>
  <c r="E17"/>
  <c r="D17"/>
  <c r="C17"/>
  <c r="G15"/>
  <c r="F15"/>
  <c r="E15"/>
  <c r="D15"/>
  <c r="C15"/>
  <c r="G14"/>
  <c r="G13"/>
  <c r="F13"/>
  <c r="E13"/>
  <c r="D13"/>
  <c r="C13"/>
  <c r="G12"/>
  <c r="F12"/>
  <c r="E12"/>
  <c r="D12"/>
  <c r="C12"/>
  <c r="G10"/>
  <c r="F10"/>
  <c r="E10"/>
  <c r="D10"/>
  <c r="C10"/>
  <c r="G9"/>
  <c r="F9"/>
  <c r="E9"/>
  <c r="C9" s="1"/>
  <c r="D9"/>
  <c r="G17" i="1"/>
  <c r="F17"/>
  <c r="E17"/>
  <c r="C17" s="1"/>
  <c r="D17"/>
  <c r="G15"/>
  <c r="F15"/>
  <c r="E15"/>
  <c r="C15" s="1"/>
  <c r="D15"/>
  <c r="G14"/>
  <c r="F14"/>
  <c r="E14"/>
  <c r="D14"/>
  <c r="C14"/>
  <c r="G13"/>
  <c r="F13"/>
  <c r="E13"/>
  <c r="C13" s="1"/>
  <c r="D13"/>
  <c r="G11"/>
  <c r="F11"/>
  <c r="E11"/>
  <c r="D11"/>
  <c r="C11"/>
  <c r="G9"/>
  <c r="C9" s="1"/>
  <c r="F9"/>
  <c r="E9"/>
  <c r="D9"/>
  <c r="F16" i="5" l="1"/>
  <c r="E16"/>
  <c r="D16"/>
  <c r="C16"/>
  <c r="F15"/>
  <c r="E15"/>
  <c r="D15"/>
  <c r="C15"/>
  <c r="F14"/>
  <c r="E14"/>
  <c r="D14"/>
  <c r="C14"/>
  <c r="F13"/>
  <c r="E13"/>
  <c r="D13"/>
  <c r="F10"/>
  <c r="E10"/>
  <c r="D10"/>
  <c r="C10"/>
  <c r="F17" i="4"/>
  <c r="E17"/>
  <c r="D17"/>
  <c r="C17" s="1"/>
  <c r="F15"/>
  <c r="E15"/>
  <c r="D15"/>
  <c r="C15" s="1"/>
  <c r="F10"/>
  <c r="E10"/>
  <c r="D10"/>
  <c r="C10" s="1"/>
  <c r="F20" i="3"/>
  <c r="E20"/>
  <c r="D20"/>
  <c r="F17"/>
  <c r="E17"/>
  <c r="D17"/>
  <c r="C17" s="1"/>
  <c r="F15"/>
  <c r="E15"/>
  <c r="D15"/>
  <c r="C15" s="1"/>
  <c r="F14"/>
  <c r="E14"/>
  <c r="D14"/>
  <c r="C14" s="1"/>
  <c r="F12"/>
  <c r="E12"/>
  <c r="D12"/>
  <c r="F11"/>
  <c r="E11"/>
  <c r="D11"/>
  <c r="C11" s="1"/>
  <c r="F10"/>
  <c r="E10"/>
  <c r="D10"/>
  <c r="C10" s="1"/>
  <c r="C13" i="5" l="1"/>
  <c r="C20" i="3"/>
  <c r="C12"/>
  <c r="F10" i="1" l="1"/>
  <c r="F12"/>
  <c r="F16"/>
  <c r="F18"/>
  <c r="F19"/>
  <c r="E10"/>
  <c r="E12"/>
  <c r="E16"/>
  <c r="E18"/>
  <c r="E19"/>
  <c r="E20"/>
  <c r="D10"/>
  <c r="C10" s="1"/>
  <c r="D12"/>
  <c r="D16"/>
  <c r="C16" s="1"/>
  <c r="D18"/>
  <c r="D19"/>
  <c r="C20"/>
  <c r="C12" l="1"/>
  <c r="C18"/>
  <c r="C19"/>
  <c r="D11" i="2" l="1"/>
  <c r="E11"/>
  <c r="F11"/>
  <c r="F19"/>
  <c r="E19"/>
  <c r="D19"/>
  <c r="F14"/>
  <c r="E14"/>
  <c r="D14"/>
  <c r="F16"/>
  <c r="E16"/>
  <c r="D16"/>
  <c r="C11" l="1"/>
  <c r="C16"/>
  <c r="C19"/>
  <c r="C14"/>
</calcChain>
</file>

<file path=xl/sharedStrings.xml><?xml version="1.0" encoding="utf-8"?>
<sst xmlns="http://schemas.openxmlformats.org/spreadsheetml/2006/main" count="487" uniqueCount="127">
  <si>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</si>
  <si>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</si>
  <si>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</si>
  <si>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</si>
  <si>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</si>
  <si>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</si>
  <si>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</si>
  <si>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</si>
  <si>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</si>
  <si>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</si>
  <si>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</si>
  <si>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</si>
  <si>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</si>
  <si>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</si>
  <si>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</si>
  <si>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</si>
  <si>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</si>
  <si>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</si>
  <si>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</si>
  <si>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История</t>
  </si>
  <si>
    <t>144 (4)</t>
  </si>
  <si>
    <t>экз.</t>
  </si>
  <si>
    <t>Иностранный язык</t>
  </si>
  <si>
    <t>зач.</t>
  </si>
  <si>
    <t>Ин.яз.</t>
  </si>
  <si>
    <t>История техники</t>
  </si>
  <si>
    <t>72 (2)</t>
  </si>
  <si>
    <t>зач</t>
  </si>
  <si>
    <t>ТМ</t>
  </si>
  <si>
    <t>Математика</t>
  </si>
  <si>
    <t>экз</t>
  </si>
  <si>
    <t>Физика</t>
  </si>
  <si>
    <t>*</t>
  </si>
  <si>
    <t>Физики</t>
  </si>
  <si>
    <t>Химия</t>
  </si>
  <si>
    <t>252 (7)</t>
  </si>
  <si>
    <t>ИТ</t>
  </si>
  <si>
    <t>180 (5)</t>
  </si>
  <si>
    <t>НГГ</t>
  </si>
  <si>
    <t>Учебная практика</t>
  </si>
  <si>
    <t>Директор ИЗО</t>
  </si>
  <si>
    <t>15.03.01</t>
  </si>
  <si>
    <t>"Машиностроение"</t>
  </si>
  <si>
    <t>ВМ</t>
  </si>
  <si>
    <t>Теоретическая механика</t>
  </si>
  <si>
    <t>108 (3)</t>
  </si>
  <si>
    <t>второй курс</t>
  </si>
  <si>
    <t>ТМиСМ</t>
  </si>
  <si>
    <t>Материаловедение</t>
  </si>
  <si>
    <t>Технология конструкционных материалов</t>
  </si>
  <si>
    <t>ТПХ</t>
  </si>
  <si>
    <t>Информатика</t>
  </si>
  <si>
    <t>216 (6)</t>
  </si>
  <si>
    <t>Начертательная геометрия и инженерная графика</t>
  </si>
  <si>
    <t>Системы управления базами данных</t>
  </si>
  <si>
    <t>Философия</t>
  </si>
  <si>
    <t>ТМН</t>
  </si>
  <si>
    <t>Правоведение</t>
  </si>
  <si>
    <t>Соц.упр.</t>
  </si>
  <si>
    <t>Промышленная экология</t>
  </si>
  <si>
    <t>ПЭ</t>
  </si>
  <si>
    <t>Сопротивление материалов</t>
  </si>
  <si>
    <t>Метрология, стандартизация и сертификация</t>
  </si>
  <si>
    <t>к.р.</t>
  </si>
  <si>
    <t>Теория механизмов и машин</t>
  </si>
  <si>
    <t>ТКММ</t>
  </si>
  <si>
    <t>Компьютерная графика</t>
  </si>
  <si>
    <t>Институт заочного образования</t>
  </si>
  <si>
    <t>Спесивцева С.Е.</t>
  </si>
  <si>
    <t>Директор ДОП</t>
  </si>
  <si>
    <t>Дороганов Е.А.</t>
  </si>
  <si>
    <t>Номер РГЗ</t>
  </si>
  <si>
    <t>Номер ИДЗ</t>
  </si>
  <si>
    <t>108 (3)      2 недели</t>
  </si>
  <si>
    <t>Е.И.Евтушенко</t>
  </si>
  <si>
    <t>д.зач.</t>
  </si>
  <si>
    <t>СиУ</t>
  </si>
  <si>
    <t>третий курс</t>
  </si>
  <si>
    <t>Трудоемкость по ГОС (ЗЕ)</t>
  </si>
  <si>
    <t>Экономика</t>
  </si>
  <si>
    <t>Безопасность жизнедеятельности</t>
  </si>
  <si>
    <t>БЖД</t>
  </si>
  <si>
    <t>Социология и психология</t>
  </si>
  <si>
    <t>Физическая культура и спорт</t>
  </si>
  <si>
    <t>ФиС</t>
  </si>
  <si>
    <t>Детали машин и основы конструирования</t>
  </si>
  <si>
    <t>Механика жидкости и газа</t>
  </si>
  <si>
    <t>д.зач</t>
  </si>
  <si>
    <t>ТГВ</t>
  </si>
  <si>
    <t>Электротехника и электроника</t>
  </si>
  <si>
    <t>ЭиА</t>
  </si>
  <si>
    <t>Основы технологии машиностроения</t>
  </si>
  <si>
    <t>Технологическое оборудование</t>
  </si>
  <si>
    <t>Технологии и оборудование заготовительных производств</t>
  </si>
  <si>
    <t>Организация конструкторской подготовки производства</t>
  </si>
  <si>
    <t>Технологическая практика</t>
  </si>
  <si>
    <t>2 недели (3)</t>
  </si>
  <si>
    <t>четвертый курс</t>
  </si>
  <si>
    <t>Технология машиностроения</t>
  </si>
  <si>
    <t>к.п.</t>
  </si>
  <si>
    <t>Технология изготовления деталей</t>
  </si>
  <si>
    <t>Роботы и робототехнические комплексы</t>
  </si>
  <si>
    <t>Автоматизация проектирования технологических процессов и средств технологического оснащения</t>
  </si>
  <si>
    <t>Технологическая оснастка</t>
  </si>
  <si>
    <t>Технологии и оборудование для специальных методов обработки поверхностей</t>
  </si>
  <si>
    <t>Станки с числовым программным управлением</t>
  </si>
  <si>
    <t>Обеспечение качества изделий</t>
  </si>
  <si>
    <t>пятый курс</t>
  </si>
  <si>
    <t>Элективные дисциплины по физической культуре и спорту</t>
  </si>
  <si>
    <t>340 (9)</t>
  </si>
  <si>
    <t>Технология обработки на автоматических линиях и станках, гибкие производственные системы</t>
  </si>
  <si>
    <t>Автоматизация производственных процессов</t>
  </si>
  <si>
    <t>Автоматизация подготовки управляющих программ для станков с числовым программным управлением</t>
  </si>
  <si>
    <t>Проектирование машиностроительных цехов и участков</t>
  </si>
  <si>
    <t>Экономика и управление машиностроительным производством</t>
  </si>
  <si>
    <t>МВД</t>
  </si>
  <si>
    <t>Основы математического моделирования</t>
  </si>
  <si>
    <t>Преддипломная практика</t>
  </si>
  <si>
    <t>14 нед</t>
  </si>
  <si>
    <t>консультации</t>
  </si>
  <si>
    <t>Установочная сессия</t>
  </si>
  <si>
    <t>468 (13)</t>
  </si>
  <si>
    <t>324 (9)</t>
  </si>
  <si>
    <t>2021/2022 уч. год.</t>
  </si>
  <si>
    <t>Процессы формообразования и инструменты</t>
  </si>
  <si>
    <t>288 (8)</t>
  </si>
  <si>
    <t>ФВС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</si>
</sst>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wrapText="1"/>
    </xf>
    <xf numFmtId="0" fontId="2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5" fillId="0" borderId="0" xfId="0" applyFont="1"/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workbookViewId="0">
      <selection activeCell="L25" sqref="L25"/>
    </sheetView>
  </sheetViews>
  <sheetFormatPr defaultRowHeight="12"/>
  <cols>
    <col min="1" max="1" width="38.28515625" style="81" customWidth="1"/>
    <col min="2" max="2" width="8.140625" style="81" customWidth="1"/>
    <col min="3" max="3" width="4" style="81" bestFit="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9.14062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9.14062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9.14062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9.14062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9.14062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9.14062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9.14062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9.14062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9.14062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9.14062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9.14062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9.14062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9.14062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9.14062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9.14062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9.14062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9.14062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9.14062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9.14062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9.14062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9.14062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9.14062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9.14062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9.14062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9.14062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9.14062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9.14062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9.14062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9.14062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9.14062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9.14062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9.14062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9.14062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9.14062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9.14062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9.14062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9.14062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9.14062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9.14062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9.14062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9.14062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9.14062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9.14062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9.14062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9.14062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9.14062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9.14062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9.14062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9.14062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9.14062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9.14062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9.14062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9.14062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9.14062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9.14062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9.14062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9.14062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9.14062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9.14062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9.14062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9.14062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9.14062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9.14062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9.140625" style="81"/>
  </cols>
  <sheetData>
    <row r="1" spans="1:30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0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0">
      <c r="F3" s="2" t="s">
        <v>4</v>
      </c>
      <c r="G3" s="2"/>
      <c r="H3" s="2"/>
      <c r="I3" s="2"/>
      <c r="J3" s="2"/>
      <c r="K3" s="2"/>
      <c r="L3" s="2"/>
    </row>
    <row r="4" spans="1:30">
      <c r="A4" s="155" t="s">
        <v>5</v>
      </c>
      <c r="B4" s="155"/>
      <c r="C4" s="2"/>
      <c r="D4" s="156" t="s">
        <v>41</v>
      </c>
      <c r="E4" s="157"/>
      <c r="H4" s="1" t="s">
        <v>42</v>
      </c>
      <c r="I4" s="3"/>
      <c r="J4" s="3"/>
      <c r="K4" s="3"/>
      <c r="Z4" s="155" t="s">
        <v>74</v>
      </c>
      <c r="AA4" s="155"/>
      <c r="AB4" s="155"/>
      <c r="AC4" s="155"/>
    </row>
    <row r="5" spans="1:30">
      <c r="C5" s="158"/>
      <c r="D5" s="158"/>
      <c r="H5" s="111"/>
      <c r="L5" s="1"/>
    </row>
    <row r="6" spans="1:30" ht="12" customHeight="1" thickBot="1">
      <c r="H6" s="81" t="s">
        <v>6</v>
      </c>
      <c r="M6" s="159" t="s">
        <v>67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Z6" s="2" t="s">
        <v>123</v>
      </c>
      <c r="AA6" s="2"/>
      <c r="AB6" s="2"/>
      <c r="AC6" s="2"/>
      <c r="AD6" s="2"/>
    </row>
    <row r="7" spans="1:30" ht="38.25" customHeight="1" thickBot="1">
      <c r="A7" s="160" t="s">
        <v>7</v>
      </c>
      <c r="B7" s="160" t="s">
        <v>8</v>
      </c>
      <c r="C7" s="162" t="s">
        <v>9</v>
      </c>
      <c r="D7" s="163"/>
      <c r="E7" s="163"/>
      <c r="F7" s="163"/>
      <c r="G7" s="164"/>
      <c r="H7" s="162" t="s">
        <v>120</v>
      </c>
      <c r="I7" s="163"/>
      <c r="J7" s="164"/>
      <c r="K7" s="162" t="s">
        <v>10</v>
      </c>
      <c r="L7" s="163"/>
      <c r="M7" s="163"/>
      <c r="N7" s="163"/>
      <c r="O7" s="163"/>
      <c r="P7" s="163"/>
      <c r="Q7" s="163"/>
      <c r="R7" s="163"/>
      <c r="S7" s="163"/>
      <c r="T7" s="164"/>
      <c r="U7" s="162" t="s">
        <v>11</v>
      </c>
      <c r="V7" s="163"/>
      <c r="W7" s="163"/>
      <c r="X7" s="163"/>
      <c r="Y7" s="163"/>
      <c r="Z7" s="163"/>
      <c r="AA7" s="163"/>
      <c r="AB7" s="164"/>
      <c r="AC7" s="160" t="s">
        <v>12</v>
      </c>
    </row>
    <row r="8" spans="1:30" ht="67.900000000000006" customHeight="1" thickBot="1">
      <c r="A8" s="161"/>
      <c r="B8" s="161"/>
      <c r="C8" s="4" t="s">
        <v>13</v>
      </c>
      <c r="D8" s="5" t="s">
        <v>14</v>
      </c>
      <c r="E8" s="5" t="s">
        <v>15</v>
      </c>
      <c r="F8" s="11" t="s">
        <v>16</v>
      </c>
      <c r="G8" s="93" t="s">
        <v>119</v>
      </c>
      <c r="H8" s="7" t="s">
        <v>14</v>
      </c>
      <c r="I8" s="11" t="s">
        <v>16</v>
      </c>
      <c r="J8" s="5" t="s">
        <v>15</v>
      </c>
      <c r="K8" s="31" t="s">
        <v>71</v>
      </c>
      <c r="L8" s="11" t="s">
        <v>72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93" t="s">
        <v>119</v>
      </c>
      <c r="T8" s="6" t="s">
        <v>18</v>
      </c>
      <c r="U8" s="31" t="s">
        <v>71</v>
      </c>
      <c r="V8" s="11" t="s">
        <v>72</v>
      </c>
      <c r="W8" s="11" t="s">
        <v>14</v>
      </c>
      <c r="X8" s="5" t="s">
        <v>15</v>
      </c>
      <c r="Y8" s="5" t="s">
        <v>16</v>
      </c>
      <c r="Z8" s="5" t="s">
        <v>17</v>
      </c>
      <c r="AA8" s="93" t="s">
        <v>119</v>
      </c>
      <c r="AB8" s="6" t="s">
        <v>18</v>
      </c>
      <c r="AC8" s="161"/>
      <c r="AD8" s="12"/>
    </row>
    <row r="9" spans="1:30">
      <c r="A9" s="32" t="s">
        <v>19</v>
      </c>
      <c r="B9" s="33" t="s">
        <v>37</v>
      </c>
      <c r="C9" s="13">
        <f t="shared" ref="C9" si="0">IF(SUM(D9,E9,F9,G9) &lt;&gt; 0,SUM(D9,E9,F9,G9),"")</f>
        <v>12</v>
      </c>
      <c r="D9" s="14">
        <f>IF(SUM(H9,M9,W9) &lt;&gt; 0,SUM(H9,M9,W9),"")</f>
        <v>6</v>
      </c>
      <c r="E9" s="14" t="str">
        <f>IF(SUM(I9,O9,X9) &lt;&gt; 0,SUM(I9,O9,X9),"")</f>
        <v/>
      </c>
      <c r="F9" s="14">
        <f>IF(SUM(J9,P9,Y9) &lt;&gt; 0,SUM(J9,P9,Y9),"")</f>
        <v>4</v>
      </c>
      <c r="G9" s="94">
        <f t="shared" ref="G9" si="1">IF(SUM(S9,AA9) &lt;&gt; 0,SUM(S9,AA9),"")</f>
        <v>2</v>
      </c>
      <c r="H9" s="34">
        <v>2</v>
      </c>
      <c r="I9" s="40"/>
      <c r="J9" s="87"/>
      <c r="K9" s="36"/>
      <c r="L9" s="37">
        <v>1</v>
      </c>
      <c r="M9" s="38">
        <v>4</v>
      </c>
      <c r="N9" s="39"/>
      <c r="O9" s="40"/>
      <c r="P9" s="38">
        <v>4</v>
      </c>
      <c r="Q9" s="39"/>
      <c r="R9" s="41"/>
      <c r="S9" s="89">
        <v>2</v>
      </c>
      <c r="T9" s="42" t="s">
        <v>21</v>
      </c>
      <c r="U9" s="43"/>
      <c r="V9" s="44"/>
      <c r="W9" s="39"/>
      <c r="X9" s="40"/>
      <c r="Y9" s="40"/>
      <c r="Z9" s="45"/>
      <c r="AA9" s="91"/>
      <c r="AB9" s="46"/>
      <c r="AC9" s="47" t="s">
        <v>76</v>
      </c>
    </row>
    <row r="10" spans="1:30">
      <c r="A10" s="48" t="s">
        <v>22</v>
      </c>
      <c r="B10" s="49" t="s">
        <v>35</v>
      </c>
      <c r="C10" s="13">
        <f t="shared" ref="C10:C20" si="2">IF(SUM(D10,E10,F10) &lt;&gt; 0,SUM(D10,E10,F10),"")</f>
        <v>14</v>
      </c>
      <c r="D10" s="14" t="str">
        <f t="shared" ref="D10:D19" si="3">IF(SUM(H10,M10,W10) &lt;&gt; 0,SUM(H10,M10,W10),"")</f>
        <v/>
      </c>
      <c r="E10" s="14" t="str">
        <f t="shared" ref="E10:E20" si="4">IF(SUM(O10,X10) &lt;&gt; 0,SUM(O10,X10),"")</f>
        <v/>
      </c>
      <c r="F10" s="14">
        <f t="shared" ref="F10:F19" si="5">IF(SUM(I10,P10,Y10) &lt;&gt; 0,SUM(I10,P10,Y10),"")</f>
        <v>14</v>
      </c>
      <c r="G10" s="86"/>
      <c r="H10" s="15"/>
      <c r="I10" s="20">
        <v>2</v>
      </c>
      <c r="J10" s="88"/>
      <c r="K10" s="30"/>
      <c r="L10" s="17">
        <v>1</v>
      </c>
      <c r="M10" s="18"/>
      <c r="N10" s="19"/>
      <c r="O10" s="20"/>
      <c r="P10" s="18">
        <v>6</v>
      </c>
      <c r="Q10" s="19"/>
      <c r="R10" s="21" t="s">
        <v>23</v>
      </c>
      <c r="S10" s="90"/>
      <c r="T10" s="22"/>
      <c r="U10" s="29"/>
      <c r="V10" s="28">
        <v>2</v>
      </c>
      <c r="W10" s="19"/>
      <c r="X10" s="20"/>
      <c r="Y10" s="20">
        <v>6</v>
      </c>
      <c r="Z10" s="23" t="s">
        <v>23</v>
      </c>
      <c r="AA10" s="92"/>
      <c r="AB10" s="24"/>
      <c r="AC10" s="25" t="s">
        <v>24</v>
      </c>
    </row>
    <row r="11" spans="1:30">
      <c r="A11" s="50" t="s">
        <v>29</v>
      </c>
      <c r="B11" s="51" t="s">
        <v>121</v>
      </c>
      <c r="C11" s="13">
        <f t="shared" ref="C11" si="6">IF(SUM(D11,E11,F11,G11) &lt;&gt; 0,SUM(D11,E11,F11,G11),"")</f>
        <v>28</v>
      </c>
      <c r="D11" s="14">
        <f>IF(SUM(H11,M11,W11) &lt;&gt; 0,SUM(H11,M11,W11),"")</f>
        <v>14</v>
      </c>
      <c r="E11" s="14" t="str">
        <f>IF(SUM(I11,O11,X11) &lt;&gt; 0,SUM(I11,O11,X11),"")</f>
        <v/>
      </c>
      <c r="F11" s="14">
        <f>IF(SUM(J11,P11,Y11) &lt;&gt; 0,SUM(J11,P11,Y11),"")</f>
        <v>12</v>
      </c>
      <c r="G11" s="94">
        <f t="shared" ref="G11" si="7">IF(SUM(S11,AA11) &lt;&gt; 0,SUM(S11,AA11),"")</f>
        <v>2</v>
      </c>
      <c r="H11" s="15">
        <v>2</v>
      </c>
      <c r="I11" s="20"/>
      <c r="J11" s="88"/>
      <c r="K11" s="95">
        <v>1</v>
      </c>
      <c r="L11" s="17"/>
      <c r="M11" s="18">
        <v>6</v>
      </c>
      <c r="N11" s="19"/>
      <c r="O11" s="20"/>
      <c r="P11" s="18">
        <v>6</v>
      </c>
      <c r="Q11" s="19"/>
      <c r="R11" s="21" t="s">
        <v>27</v>
      </c>
      <c r="S11" s="90"/>
      <c r="T11" s="22"/>
      <c r="U11" s="28">
        <v>2</v>
      </c>
      <c r="V11" s="28"/>
      <c r="W11" s="19">
        <v>6</v>
      </c>
      <c r="X11" s="20"/>
      <c r="Y11" s="20">
        <v>6</v>
      </c>
      <c r="Z11" s="23"/>
      <c r="AA11" s="92">
        <v>2</v>
      </c>
      <c r="AB11" s="24" t="s">
        <v>30</v>
      </c>
      <c r="AC11" s="25" t="s">
        <v>43</v>
      </c>
    </row>
    <row r="12" spans="1:30">
      <c r="A12" s="50" t="s">
        <v>31</v>
      </c>
      <c r="B12" s="49" t="s">
        <v>122</v>
      </c>
      <c r="C12" s="13">
        <f t="shared" si="2"/>
        <v>12</v>
      </c>
      <c r="D12" s="14">
        <f t="shared" si="3"/>
        <v>4</v>
      </c>
      <c r="E12" s="14">
        <f t="shared" si="4"/>
        <v>4</v>
      </c>
      <c r="F12" s="14">
        <f t="shared" si="5"/>
        <v>4</v>
      </c>
      <c r="G12" s="86"/>
      <c r="H12" s="15"/>
      <c r="I12" s="20"/>
      <c r="J12" s="88"/>
      <c r="K12" s="30"/>
      <c r="L12" s="17"/>
      <c r="M12" s="18">
        <v>2</v>
      </c>
      <c r="N12" s="19" t="s">
        <v>32</v>
      </c>
      <c r="O12" s="20"/>
      <c r="P12" s="18"/>
      <c r="Q12" s="19"/>
      <c r="R12" s="21"/>
      <c r="S12" s="90"/>
      <c r="T12" s="22"/>
      <c r="U12" s="28">
        <v>1</v>
      </c>
      <c r="V12" s="28"/>
      <c r="W12" s="19">
        <v>2</v>
      </c>
      <c r="X12" s="20">
        <v>4</v>
      </c>
      <c r="Y12" s="20">
        <v>4</v>
      </c>
      <c r="Z12" s="23" t="s">
        <v>27</v>
      </c>
      <c r="AA12" s="92"/>
      <c r="AB12" s="24"/>
      <c r="AC12" s="25" t="s">
        <v>33</v>
      </c>
    </row>
    <row r="13" spans="1:30">
      <c r="A13" s="50" t="s">
        <v>34</v>
      </c>
      <c r="B13" s="26" t="s">
        <v>20</v>
      </c>
      <c r="C13" s="13">
        <f t="shared" ref="C13" si="8">IF(SUM(D13,E13,F13,G13) &lt;&gt; 0,SUM(D13,E13,F13,G13),"")</f>
        <v>12</v>
      </c>
      <c r="D13" s="14">
        <f>IF(SUM(H13,M13,W13) &lt;&gt; 0,SUM(H13,M13,W13),"")</f>
        <v>6</v>
      </c>
      <c r="E13" s="14">
        <f t="shared" ref="E13:F15" si="9">IF(SUM(I13,O13,X13) &lt;&gt; 0,SUM(I13,O13,X13),"")</f>
        <v>4</v>
      </c>
      <c r="F13" s="14" t="str">
        <f t="shared" si="9"/>
        <v/>
      </c>
      <c r="G13" s="94">
        <f t="shared" ref="G13" si="10">IF(SUM(S13,AA13) &lt;&gt; 0,SUM(S13,AA13),"")</f>
        <v>2</v>
      </c>
      <c r="H13" s="15"/>
      <c r="I13" s="20"/>
      <c r="J13" s="88"/>
      <c r="K13" s="30"/>
      <c r="L13" s="17"/>
      <c r="M13" s="18">
        <v>2</v>
      </c>
      <c r="N13" s="19" t="s">
        <v>32</v>
      </c>
      <c r="O13" s="20"/>
      <c r="P13" s="18"/>
      <c r="Q13" s="19"/>
      <c r="R13" s="21"/>
      <c r="S13" s="90"/>
      <c r="T13" s="22"/>
      <c r="U13" s="28">
        <v>1</v>
      </c>
      <c r="V13" s="28"/>
      <c r="W13" s="19">
        <v>4</v>
      </c>
      <c r="X13" s="20">
        <v>4</v>
      </c>
      <c r="Y13" s="20"/>
      <c r="Z13" s="23"/>
      <c r="AA13" s="92">
        <v>2</v>
      </c>
      <c r="AB13" s="24" t="s">
        <v>30</v>
      </c>
      <c r="AC13" s="25" t="s">
        <v>50</v>
      </c>
    </row>
    <row r="14" spans="1:30" ht="13.5" customHeight="1">
      <c r="A14" s="50" t="s">
        <v>51</v>
      </c>
      <c r="B14" s="26" t="s">
        <v>52</v>
      </c>
      <c r="C14" s="13">
        <f t="shared" ref="C14" si="11">IF(SUM(D14,E14,F14,G14) &lt;&gt; 0,SUM(D14,E14,F14,G14),"")</f>
        <v>14</v>
      </c>
      <c r="D14" s="14">
        <f>IF(SUM(H14,M14,W14) &lt;&gt; 0,SUM(H14,M14,W14),"")</f>
        <v>6</v>
      </c>
      <c r="E14" s="14">
        <f t="shared" si="9"/>
        <v>6</v>
      </c>
      <c r="F14" s="14" t="str">
        <f t="shared" si="9"/>
        <v/>
      </c>
      <c r="G14" s="94">
        <f t="shared" ref="G14" si="12">IF(SUM(S14,AA14) &lt;&gt; 0,SUM(S14,AA14),"")</f>
        <v>2</v>
      </c>
      <c r="H14" s="15">
        <v>2</v>
      </c>
      <c r="I14" s="20"/>
      <c r="J14" s="88"/>
      <c r="K14" s="30"/>
      <c r="L14" s="17">
        <v>1</v>
      </c>
      <c r="M14" s="18">
        <v>2</v>
      </c>
      <c r="N14" s="19"/>
      <c r="O14" s="20">
        <v>2</v>
      </c>
      <c r="P14" s="18"/>
      <c r="Q14" s="19"/>
      <c r="R14" s="21" t="s">
        <v>27</v>
      </c>
      <c r="S14" s="90"/>
      <c r="T14" s="22"/>
      <c r="U14" s="29"/>
      <c r="V14" s="28">
        <v>2</v>
      </c>
      <c r="W14" s="19">
        <v>2</v>
      </c>
      <c r="X14" s="20">
        <v>4</v>
      </c>
      <c r="Y14" s="20"/>
      <c r="Z14" s="23"/>
      <c r="AA14" s="92">
        <v>2</v>
      </c>
      <c r="AB14" s="24" t="s">
        <v>30</v>
      </c>
      <c r="AC14" s="25" t="s">
        <v>36</v>
      </c>
    </row>
    <row r="15" spans="1:30">
      <c r="A15" s="50" t="s">
        <v>53</v>
      </c>
      <c r="B15" s="26" t="s">
        <v>52</v>
      </c>
      <c r="C15" s="13">
        <f t="shared" ref="C15" si="13">IF(SUM(D15,E15,F15,G15) &lt;&gt; 0,SUM(D15,E15,F15,G15),"")</f>
        <v>14</v>
      </c>
      <c r="D15" s="14">
        <f>IF(SUM(H15,M15,W15) &lt;&gt; 0,SUM(H15,M15,W15),"")</f>
        <v>6</v>
      </c>
      <c r="E15" s="14" t="str">
        <f t="shared" si="9"/>
        <v/>
      </c>
      <c r="F15" s="14">
        <f t="shared" si="9"/>
        <v>6</v>
      </c>
      <c r="G15" s="94">
        <f t="shared" ref="G15" si="14">IF(SUM(S15,AA15) &lt;&gt; 0,SUM(S15,AA15),"")</f>
        <v>2</v>
      </c>
      <c r="H15" s="15">
        <v>2</v>
      </c>
      <c r="I15" s="20"/>
      <c r="J15" s="88"/>
      <c r="K15" s="30"/>
      <c r="L15" s="17">
        <v>1</v>
      </c>
      <c r="M15" s="18">
        <v>2</v>
      </c>
      <c r="N15" s="19"/>
      <c r="O15" s="20"/>
      <c r="P15" s="18">
        <v>2</v>
      </c>
      <c r="Q15" s="19"/>
      <c r="R15" s="21"/>
      <c r="S15" s="90">
        <v>2</v>
      </c>
      <c r="T15" s="22" t="s">
        <v>21</v>
      </c>
      <c r="U15" s="29"/>
      <c r="V15" s="28">
        <v>2</v>
      </c>
      <c r="W15" s="19">
        <v>2</v>
      </c>
      <c r="X15" s="20"/>
      <c r="Y15" s="20">
        <v>4</v>
      </c>
      <c r="Z15" s="23" t="s">
        <v>27</v>
      </c>
      <c r="AA15" s="92"/>
      <c r="AB15" s="24"/>
      <c r="AC15" s="25" t="s">
        <v>38</v>
      </c>
    </row>
    <row r="16" spans="1:30" ht="13.5" customHeight="1">
      <c r="A16" s="50" t="s">
        <v>44</v>
      </c>
      <c r="B16" s="26" t="s">
        <v>37</v>
      </c>
      <c r="C16" s="13">
        <f t="shared" si="2"/>
        <v>6</v>
      </c>
      <c r="D16" s="14">
        <f t="shared" si="3"/>
        <v>4</v>
      </c>
      <c r="E16" s="14" t="str">
        <f t="shared" si="4"/>
        <v/>
      </c>
      <c r="F16" s="14">
        <f t="shared" si="5"/>
        <v>2</v>
      </c>
      <c r="G16" s="86"/>
      <c r="H16" s="15"/>
      <c r="I16" s="20"/>
      <c r="J16" s="88"/>
      <c r="K16" s="30"/>
      <c r="L16" s="17"/>
      <c r="M16" s="18">
        <v>2</v>
      </c>
      <c r="N16" s="19" t="s">
        <v>32</v>
      </c>
      <c r="O16" s="20"/>
      <c r="P16" s="18"/>
      <c r="Q16" s="19"/>
      <c r="R16" s="21"/>
      <c r="S16" s="90"/>
      <c r="T16" s="22"/>
      <c r="U16" s="29"/>
      <c r="V16" s="28">
        <v>1</v>
      </c>
      <c r="W16" s="19">
        <v>2</v>
      </c>
      <c r="X16" s="20"/>
      <c r="Y16" s="20">
        <v>2</v>
      </c>
      <c r="Z16" s="23" t="s">
        <v>27</v>
      </c>
      <c r="AA16" s="92"/>
      <c r="AB16" s="24"/>
      <c r="AC16" s="25" t="s">
        <v>47</v>
      </c>
    </row>
    <row r="17" spans="1:39" ht="13.5" customHeight="1">
      <c r="A17" s="50" t="s">
        <v>49</v>
      </c>
      <c r="B17" s="26" t="s">
        <v>37</v>
      </c>
      <c r="C17" s="13">
        <f t="shared" ref="C17" si="15">IF(SUM(D17,E17,F17,G17) &lt;&gt; 0,SUM(D17,E17,F17,G17),"")</f>
        <v>14</v>
      </c>
      <c r="D17" s="14">
        <f>IF(SUM(H17,M17,W17) &lt;&gt; 0,SUM(H17,M17,W17),"")</f>
        <v>4</v>
      </c>
      <c r="E17" s="14">
        <f>IF(SUM(I17,O17,X17) &lt;&gt; 0,SUM(I17,O17,X17),"")</f>
        <v>4</v>
      </c>
      <c r="F17" s="14">
        <f>IF(SUM(J17,P17,Y17) &lt;&gt; 0,SUM(J17,P17,Y17),"")</f>
        <v>4</v>
      </c>
      <c r="G17" s="94">
        <f t="shared" ref="G17" si="16">IF(SUM(S17,AA17) &lt;&gt; 0,SUM(S17,AA17),"")</f>
        <v>2</v>
      </c>
      <c r="H17" s="15">
        <v>2</v>
      </c>
      <c r="I17" s="20"/>
      <c r="J17" s="88"/>
      <c r="K17" s="30"/>
      <c r="L17" s="17">
        <v>1</v>
      </c>
      <c r="M17" s="18">
        <v>2</v>
      </c>
      <c r="N17" s="19"/>
      <c r="O17" s="20">
        <v>4</v>
      </c>
      <c r="P17" s="18">
        <v>4</v>
      </c>
      <c r="Q17" s="19"/>
      <c r="R17" s="21"/>
      <c r="S17" s="90">
        <v>2</v>
      </c>
      <c r="T17" s="22" t="s">
        <v>30</v>
      </c>
      <c r="U17" s="29"/>
      <c r="V17" s="28"/>
      <c r="W17" s="19"/>
      <c r="X17" s="20"/>
      <c r="Y17" s="20"/>
      <c r="Z17" s="23"/>
      <c r="AA17" s="92"/>
      <c r="AB17" s="24"/>
      <c r="AC17" s="25" t="s">
        <v>28</v>
      </c>
    </row>
    <row r="18" spans="1:39" ht="13.5" customHeight="1">
      <c r="A18" s="50" t="s">
        <v>54</v>
      </c>
      <c r="B18" s="26" t="s">
        <v>45</v>
      </c>
      <c r="C18" s="13">
        <f t="shared" si="2"/>
        <v>8</v>
      </c>
      <c r="D18" s="14">
        <f t="shared" si="3"/>
        <v>4</v>
      </c>
      <c r="E18" s="14">
        <f t="shared" si="4"/>
        <v>4</v>
      </c>
      <c r="F18" s="14" t="str">
        <f t="shared" si="5"/>
        <v/>
      </c>
      <c r="G18" s="86"/>
      <c r="H18" s="15">
        <v>2</v>
      </c>
      <c r="I18" s="20"/>
      <c r="J18" s="88"/>
      <c r="K18" s="30"/>
      <c r="L18" s="17">
        <v>1</v>
      </c>
      <c r="M18" s="18">
        <v>2</v>
      </c>
      <c r="N18" s="19"/>
      <c r="O18" s="20">
        <v>4</v>
      </c>
      <c r="P18" s="18"/>
      <c r="Q18" s="19"/>
      <c r="R18" s="21" t="s">
        <v>27</v>
      </c>
      <c r="S18" s="90"/>
      <c r="T18" s="22"/>
      <c r="U18" s="29"/>
      <c r="V18" s="28"/>
      <c r="W18" s="19"/>
      <c r="X18" s="20"/>
      <c r="Y18" s="20"/>
      <c r="Z18" s="23"/>
      <c r="AA18" s="92"/>
      <c r="AB18" s="24"/>
      <c r="AC18" s="25" t="s">
        <v>28</v>
      </c>
    </row>
    <row r="19" spans="1:39" ht="13.5" customHeight="1">
      <c r="A19" s="96" t="s">
        <v>25</v>
      </c>
      <c r="B19" s="97" t="s">
        <v>26</v>
      </c>
      <c r="C19" s="13">
        <f t="shared" si="2"/>
        <v>6</v>
      </c>
      <c r="D19" s="14">
        <f t="shared" si="3"/>
        <v>4</v>
      </c>
      <c r="E19" s="14" t="str">
        <f t="shared" si="4"/>
        <v/>
      </c>
      <c r="F19" s="14">
        <f t="shared" si="5"/>
        <v>2</v>
      </c>
      <c r="G19" s="73"/>
      <c r="H19" s="98">
        <v>2</v>
      </c>
      <c r="I19" s="99"/>
      <c r="J19" s="74"/>
      <c r="K19" s="100"/>
      <c r="L19" s="27">
        <v>1</v>
      </c>
      <c r="M19" s="101">
        <v>2</v>
      </c>
      <c r="N19" s="102"/>
      <c r="O19" s="99"/>
      <c r="P19" s="101">
        <v>2</v>
      </c>
      <c r="Q19" s="102"/>
      <c r="R19" s="103" t="s">
        <v>27</v>
      </c>
      <c r="S19" s="104"/>
      <c r="T19" s="105"/>
      <c r="U19" s="106"/>
      <c r="V19" s="107"/>
      <c r="W19" s="102"/>
      <c r="X19" s="99"/>
      <c r="Y19" s="99"/>
      <c r="Z19" s="108"/>
      <c r="AA19" s="109"/>
      <c r="AB19" s="110"/>
      <c r="AC19" s="25" t="s">
        <v>28</v>
      </c>
    </row>
    <row r="20" spans="1:39" ht="24.75" thickBot="1">
      <c r="A20" s="52" t="s">
        <v>39</v>
      </c>
      <c r="B20" s="53" t="s">
        <v>73</v>
      </c>
      <c r="C20" s="54" t="str">
        <f t="shared" si="2"/>
        <v/>
      </c>
      <c r="D20" s="55"/>
      <c r="E20" s="56" t="str">
        <f t="shared" si="4"/>
        <v/>
      </c>
      <c r="F20" s="55"/>
      <c r="G20" s="82"/>
      <c r="H20" s="57"/>
      <c r="I20" s="62"/>
      <c r="J20" s="84"/>
      <c r="K20" s="58"/>
      <c r="L20" s="59"/>
      <c r="M20" s="60"/>
      <c r="N20" s="61"/>
      <c r="O20" s="62"/>
      <c r="P20" s="60"/>
      <c r="Q20" s="61"/>
      <c r="R20" s="63"/>
      <c r="S20" s="83"/>
      <c r="T20" s="64"/>
      <c r="U20" s="65"/>
      <c r="V20" s="66"/>
      <c r="W20" s="61"/>
      <c r="X20" s="62"/>
      <c r="Y20" s="62"/>
      <c r="Z20" s="112" t="s">
        <v>75</v>
      </c>
      <c r="AA20" s="113"/>
      <c r="AB20" s="67"/>
      <c r="AC20" s="68" t="s">
        <v>28</v>
      </c>
    </row>
    <row r="22" spans="1:39">
      <c r="A22" s="80" t="s">
        <v>40</v>
      </c>
      <c r="E22" s="2" t="s">
        <v>68</v>
      </c>
      <c r="F22" s="2"/>
      <c r="G22" s="2"/>
      <c r="T22" s="80" t="s">
        <v>69</v>
      </c>
      <c r="U22" s="80"/>
      <c r="AB22" s="81" t="s">
        <v>70</v>
      </c>
    </row>
    <row r="27" spans="1:39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</row>
    <row r="28" spans="1:39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</row>
    <row r="29" spans="1:39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</row>
    <row r="30" spans="1:39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spans="1:39"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spans="1:39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  <row r="33" spans="2:39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</row>
    <row r="34" spans="2:39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</row>
    <row r="35" spans="2:39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2:39"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2:39"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2:39"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</sheetData>
  <mergeCells count="12">
    <mergeCell ref="AC7:AC8"/>
    <mergeCell ref="A7:A8"/>
    <mergeCell ref="B7:B8"/>
    <mergeCell ref="K7:T7"/>
    <mergeCell ref="U7:AB7"/>
    <mergeCell ref="C7:G7"/>
    <mergeCell ref="H7:J7"/>
    <mergeCell ref="A4:B4"/>
    <mergeCell ref="D4:E4"/>
    <mergeCell ref="Z4:AC4"/>
    <mergeCell ref="C5:D5"/>
    <mergeCell ref="M6:W6"/>
  </mergeCells>
  <pageMargins left="0.7" right="0.7" top="0.75" bottom="0.75" header="0.3" footer="0.3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0"/>
  <sheetViews>
    <sheetView topLeftCell="A3" zoomScale="110" zoomScaleNormal="110" workbookViewId="0">
      <selection activeCell="A3" sqref="A1:XFD1048576"/>
    </sheetView>
  </sheetViews>
  <sheetFormatPr defaultRowHeight="12"/>
  <cols>
    <col min="1" max="1" width="38.28515625" style="81" customWidth="1"/>
    <col min="2" max="2" width="8.140625" style="81" customWidth="1"/>
    <col min="3" max="3" width="4" style="81" bestFit="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9.14062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9.14062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9.14062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9.14062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9.14062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9.14062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9.14062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9.14062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9.14062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9.14062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9.14062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9.14062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9.14062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9.14062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9.14062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9.14062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9.14062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9.14062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9.14062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9.14062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9.14062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9.14062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9.14062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9.14062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9.14062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9.14062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9.14062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9.14062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9.14062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9.14062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9.14062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9.14062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9.14062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9.14062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9.14062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9.14062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9.14062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9.14062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9.14062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9.14062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9.14062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9.14062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9.14062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9.14062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9.14062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9.14062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9.14062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9.14062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9.14062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9.14062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9.14062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9.14062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9.14062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9.14062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9.14062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9.14062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9.14062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9.14062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9.14062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9.14062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9.14062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9.14062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9.14062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9.140625" style="81"/>
  </cols>
  <sheetData>
    <row r="1" spans="1:30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0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0">
      <c r="F3" s="2" t="s">
        <v>4</v>
      </c>
      <c r="G3" s="2"/>
      <c r="H3" s="2"/>
      <c r="I3" s="2"/>
      <c r="J3" s="2"/>
      <c r="K3" s="2"/>
      <c r="L3" s="2"/>
    </row>
    <row r="4" spans="1:30">
      <c r="A4" s="155" t="s">
        <v>5</v>
      </c>
      <c r="B4" s="155"/>
      <c r="C4" s="2"/>
      <c r="D4" s="156" t="s">
        <v>41</v>
      </c>
      <c r="E4" s="157"/>
      <c r="H4" s="1" t="s">
        <v>42</v>
      </c>
      <c r="I4" s="3"/>
      <c r="J4" s="3"/>
      <c r="K4" s="3"/>
      <c r="Z4" s="155" t="s">
        <v>74</v>
      </c>
      <c r="AA4" s="155"/>
      <c r="AB4" s="155"/>
      <c r="AC4" s="155"/>
    </row>
    <row r="5" spans="1:30">
      <c r="C5" s="158"/>
      <c r="D5" s="158"/>
      <c r="H5" s="111"/>
      <c r="L5" s="1"/>
    </row>
    <row r="6" spans="1:30" ht="12" customHeight="1" thickBot="1">
      <c r="H6" s="81" t="s">
        <v>46</v>
      </c>
      <c r="M6" s="159" t="s">
        <v>67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Z6" s="2" t="s">
        <v>123</v>
      </c>
      <c r="AA6" s="2"/>
      <c r="AB6" s="2"/>
      <c r="AC6" s="2"/>
      <c r="AD6" s="2"/>
    </row>
    <row r="7" spans="1:30" ht="38.25" customHeight="1" thickBot="1">
      <c r="A7" s="160" t="s">
        <v>7</v>
      </c>
      <c r="B7" s="165" t="s">
        <v>8</v>
      </c>
      <c r="C7" s="162" t="s">
        <v>9</v>
      </c>
      <c r="D7" s="163"/>
      <c r="E7" s="163"/>
      <c r="F7" s="163"/>
      <c r="G7" s="164"/>
      <c r="H7" s="162" t="s">
        <v>120</v>
      </c>
      <c r="I7" s="163"/>
      <c r="J7" s="164"/>
      <c r="K7" s="162" t="s">
        <v>10</v>
      </c>
      <c r="L7" s="163"/>
      <c r="M7" s="163"/>
      <c r="N7" s="163"/>
      <c r="O7" s="163"/>
      <c r="P7" s="163"/>
      <c r="Q7" s="163"/>
      <c r="R7" s="163"/>
      <c r="S7" s="163"/>
      <c r="T7" s="164"/>
      <c r="U7" s="162" t="s">
        <v>11</v>
      </c>
      <c r="V7" s="163"/>
      <c r="W7" s="163"/>
      <c r="X7" s="163"/>
      <c r="Y7" s="163"/>
      <c r="Z7" s="163"/>
      <c r="AA7" s="163"/>
      <c r="AB7" s="164"/>
      <c r="AC7" s="160" t="s">
        <v>12</v>
      </c>
    </row>
    <row r="8" spans="1:30" ht="71.25" thickBot="1">
      <c r="A8" s="161"/>
      <c r="B8" s="166"/>
      <c r="C8" s="4" t="s">
        <v>13</v>
      </c>
      <c r="D8" s="5" t="s">
        <v>14</v>
      </c>
      <c r="E8" s="5" t="s">
        <v>15</v>
      </c>
      <c r="F8" s="11" t="s">
        <v>16</v>
      </c>
      <c r="G8" s="93" t="s">
        <v>119</v>
      </c>
      <c r="H8" s="7" t="s">
        <v>14</v>
      </c>
      <c r="I8" s="11" t="s">
        <v>16</v>
      </c>
      <c r="J8" s="5" t="s">
        <v>15</v>
      </c>
      <c r="K8" s="31" t="s">
        <v>71</v>
      </c>
      <c r="L8" s="11" t="s">
        <v>72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93" t="s">
        <v>119</v>
      </c>
      <c r="T8" s="6" t="s">
        <v>18</v>
      </c>
      <c r="U8" s="31" t="s">
        <v>71</v>
      </c>
      <c r="V8" s="11" t="s">
        <v>72</v>
      </c>
      <c r="W8" s="11" t="s">
        <v>14</v>
      </c>
      <c r="X8" s="5" t="s">
        <v>15</v>
      </c>
      <c r="Y8" s="5" t="s">
        <v>16</v>
      </c>
      <c r="Z8" s="5" t="s">
        <v>17</v>
      </c>
      <c r="AA8" s="93" t="s">
        <v>119</v>
      </c>
      <c r="AB8" s="6" t="s">
        <v>18</v>
      </c>
      <c r="AC8" s="161"/>
      <c r="AD8" s="12"/>
    </row>
    <row r="9" spans="1:30">
      <c r="A9" s="32" t="s">
        <v>55</v>
      </c>
      <c r="B9" s="33" t="s">
        <v>20</v>
      </c>
      <c r="C9" s="13">
        <f t="shared" ref="C9" si="0">IF(SUM(D9,E9,F9,G9) &lt;&gt; 0,SUM(D9,E9,F9,G9),"")</f>
        <v>10</v>
      </c>
      <c r="D9" s="14">
        <f t="shared" ref="D9:D15" si="1">IF(SUM(H9,M9,W9) &lt;&gt; 0,SUM(H9,M9,W9),"")</f>
        <v>4</v>
      </c>
      <c r="E9" s="14" t="str">
        <f>IF(SUM(I9,O9,X9) &lt;&gt; 0,SUM(I9,O9,X9),"")</f>
        <v/>
      </c>
      <c r="F9" s="14">
        <f>IF(SUM(J9,P9,Y9) &lt;&gt; 0,SUM(J9,P9,Y9),"")</f>
        <v>4</v>
      </c>
      <c r="G9" s="94">
        <f t="shared" ref="G9" si="2">IF(SUM(S9,AA9) &lt;&gt; 0,SUM(S9,AA9),"")</f>
        <v>2</v>
      </c>
      <c r="H9" s="34"/>
      <c r="I9" s="40"/>
      <c r="J9" s="87"/>
      <c r="K9" s="36"/>
      <c r="L9" s="37"/>
      <c r="M9" s="38">
        <v>2</v>
      </c>
      <c r="N9" s="39" t="s">
        <v>32</v>
      </c>
      <c r="O9" s="40"/>
      <c r="P9" s="38"/>
      <c r="Q9" s="39"/>
      <c r="R9" s="41"/>
      <c r="S9" s="89"/>
      <c r="T9" s="42"/>
      <c r="U9" s="43"/>
      <c r="V9" s="44">
        <v>1</v>
      </c>
      <c r="W9" s="39">
        <v>2</v>
      </c>
      <c r="X9" s="40"/>
      <c r="Y9" s="40">
        <v>4</v>
      </c>
      <c r="Z9" s="45"/>
      <c r="AA9" s="91">
        <v>2</v>
      </c>
      <c r="AB9" s="46" t="s">
        <v>30</v>
      </c>
      <c r="AC9" s="47" t="s">
        <v>56</v>
      </c>
    </row>
    <row r="10" spans="1:30">
      <c r="A10" s="48" t="s">
        <v>22</v>
      </c>
      <c r="B10" s="26" t="s">
        <v>35</v>
      </c>
      <c r="C10" s="13">
        <f t="shared" ref="C10" si="3">IF(SUM(D10,E10,F10,G10) &lt;&gt; 0,SUM(D10,E10,F10,G10),"")</f>
        <v>8</v>
      </c>
      <c r="D10" s="14" t="str">
        <f t="shared" si="1"/>
        <v/>
      </c>
      <c r="E10" s="14" t="str">
        <f>IF(SUM(I10,O10,X10) &lt;&gt; 0,SUM(I10,O10,X10),"")</f>
        <v/>
      </c>
      <c r="F10" s="14">
        <f>IF(SUM(J10,P10,Y10) &lt;&gt; 0,SUM(J10,P10,Y10),"")</f>
        <v>6</v>
      </c>
      <c r="G10" s="94">
        <f t="shared" ref="G10" si="4">IF(SUM(S10,AA10) &lt;&gt; 0,SUM(S10,AA10),"")</f>
        <v>2</v>
      </c>
      <c r="H10" s="15"/>
      <c r="I10" s="20"/>
      <c r="J10" s="88"/>
      <c r="K10" s="30"/>
      <c r="L10" s="17">
        <v>3</v>
      </c>
      <c r="M10" s="18"/>
      <c r="N10" s="19"/>
      <c r="O10" s="20"/>
      <c r="P10" s="18">
        <v>6</v>
      </c>
      <c r="Q10" s="19"/>
      <c r="R10" s="21"/>
      <c r="S10" s="90">
        <v>2</v>
      </c>
      <c r="T10" s="22" t="s">
        <v>30</v>
      </c>
      <c r="U10" s="29"/>
      <c r="V10" s="28"/>
      <c r="W10" s="19"/>
      <c r="X10" s="20"/>
      <c r="Y10" s="20"/>
      <c r="Z10" s="23"/>
      <c r="AA10" s="92"/>
      <c r="AB10" s="24"/>
      <c r="AC10" s="25" t="s">
        <v>24</v>
      </c>
    </row>
    <row r="11" spans="1:30">
      <c r="A11" s="48" t="s">
        <v>57</v>
      </c>
      <c r="B11" s="49" t="s">
        <v>26</v>
      </c>
      <c r="C11" s="13">
        <f>IF(SUM(D11,E11,F11) &lt;&gt; 0,SUM(D11,E11,F11),"")</f>
        <v>6</v>
      </c>
      <c r="D11" s="14">
        <f t="shared" si="1"/>
        <v>4</v>
      </c>
      <c r="E11" s="14" t="str">
        <f>IF(SUM(O11,X11) &lt;&gt; 0,SUM(O11,X11),"")</f>
        <v/>
      </c>
      <c r="F11" s="14">
        <f>IF(SUM(I11,P11,Y11) &lt;&gt; 0,SUM(I11,P11,Y11),"")</f>
        <v>2</v>
      </c>
      <c r="G11" s="86"/>
      <c r="H11" s="15">
        <v>2</v>
      </c>
      <c r="I11" s="20"/>
      <c r="J11" s="88"/>
      <c r="K11" s="30"/>
      <c r="L11" s="17">
        <v>1</v>
      </c>
      <c r="M11" s="18">
        <v>2</v>
      </c>
      <c r="N11" s="19"/>
      <c r="O11" s="20"/>
      <c r="P11" s="18">
        <v>2</v>
      </c>
      <c r="Q11" s="19"/>
      <c r="R11" s="21" t="s">
        <v>27</v>
      </c>
      <c r="S11" s="90"/>
      <c r="T11" s="22"/>
      <c r="U11" s="29"/>
      <c r="V11" s="28"/>
      <c r="W11" s="19"/>
      <c r="X11" s="20"/>
      <c r="Y11" s="20"/>
      <c r="Z11" s="23"/>
      <c r="AA11" s="92"/>
      <c r="AB11" s="24"/>
      <c r="AC11" s="25" t="s">
        <v>58</v>
      </c>
    </row>
    <row r="12" spans="1:30">
      <c r="A12" s="50" t="s">
        <v>29</v>
      </c>
      <c r="B12" s="51" t="s">
        <v>121</v>
      </c>
      <c r="C12" s="13">
        <f t="shared" ref="C12" si="5">IF(SUM(D12,E12,F12,G12) &lt;&gt; 0,SUM(D12,E12,F12,G12),"")</f>
        <v>14</v>
      </c>
      <c r="D12" s="14">
        <f t="shared" si="1"/>
        <v>6</v>
      </c>
      <c r="E12" s="14" t="str">
        <f>IF(SUM(I12,O12,X12) &lt;&gt; 0,SUM(I12,O12,X12),"")</f>
        <v/>
      </c>
      <c r="F12" s="14">
        <f>IF(SUM(J12,P12,Y12) &lt;&gt; 0,SUM(J12,P12,Y12),"")</f>
        <v>6</v>
      </c>
      <c r="G12" s="94">
        <f t="shared" ref="G12" si="6">IF(SUM(S12,AA12) &lt;&gt; 0,SUM(S12,AA12),"")</f>
        <v>2</v>
      </c>
      <c r="H12" s="15"/>
      <c r="I12" s="20"/>
      <c r="J12" s="88"/>
      <c r="K12" s="95">
        <v>3</v>
      </c>
      <c r="L12" s="17"/>
      <c r="M12" s="18">
        <v>6</v>
      </c>
      <c r="N12" s="19"/>
      <c r="O12" s="20"/>
      <c r="P12" s="18">
        <v>6</v>
      </c>
      <c r="Q12" s="19"/>
      <c r="R12" s="21"/>
      <c r="S12" s="90">
        <v>2</v>
      </c>
      <c r="T12" s="22" t="s">
        <v>30</v>
      </c>
      <c r="U12" s="29"/>
      <c r="V12" s="28"/>
      <c r="W12" s="19"/>
      <c r="X12" s="20"/>
      <c r="Y12" s="20"/>
      <c r="Z12" s="23"/>
      <c r="AA12" s="92"/>
      <c r="AB12" s="24"/>
      <c r="AC12" s="25" t="s">
        <v>43</v>
      </c>
    </row>
    <row r="13" spans="1:30">
      <c r="A13" s="50" t="s">
        <v>31</v>
      </c>
      <c r="B13" s="49" t="s">
        <v>122</v>
      </c>
      <c r="C13" s="13">
        <f t="shared" ref="C13" si="7">IF(SUM(D13,E13,F13,G13) &lt;&gt; 0,SUM(D13,E13,F13,G13),"")</f>
        <v>10</v>
      </c>
      <c r="D13" s="14">
        <f t="shared" si="1"/>
        <v>2</v>
      </c>
      <c r="E13" s="14">
        <f>IF(SUM(I13,O13,X13) &lt;&gt; 0,SUM(I13,O13,X13),"")</f>
        <v>4</v>
      </c>
      <c r="F13" s="14">
        <f>IF(SUM(J13,P13,Y13) &lt;&gt; 0,SUM(J13,P13,Y13),"")</f>
        <v>2</v>
      </c>
      <c r="G13" s="94">
        <f t="shared" ref="G13:G14" si="8">IF(SUM(S13,AA13) &lt;&gt; 0,SUM(S13,AA13),"")</f>
        <v>2</v>
      </c>
      <c r="H13" s="15"/>
      <c r="I13" s="20"/>
      <c r="J13" s="88"/>
      <c r="K13" s="95">
        <v>2</v>
      </c>
      <c r="L13" s="17"/>
      <c r="M13" s="18">
        <v>2</v>
      </c>
      <c r="N13" s="19"/>
      <c r="O13" s="20">
        <v>4</v>
      </c>
      <c r="P13" s="18">
        <v>2</v>
      </c>
      <c r="Q13" s="19"/>
      <c r="R13" s="21"/>
      <c r="S13" s="90">
        <v>2</v>
      </c>
      <c r="T13" s="22" t="s">
        <v>30</v>
      </c>
      <c r="U13" s="29"/>
      <c r="V13" s="28"/>
      <c r="W13" s="19"/>
      <c r="X13" s="20"/>
      <c r="Y13" s="20"/>
      <c r="Z13" s="23"/>
      <c r="AA13" s="92"/>
      <c r="AB13" s="24"/>
      <c r="AC13" s="25" t="s">
        <v>33</v>
      </c>
    </row>
    <row r="14" spans="1:30" ht="13.5" customHeight="1">
      <c r="A14" s="50" t="s">
        <v>44</v>
      </c>
      <c r="B14" s="49" t="s">
        <v>37</v>
      </c>
      <c r="C14" s="13">
        <f>IF(SUM(D14,E14,F14) &lt;&gt; 0,SUM(D14,E14,F14),"")</f>
        <v>4</v>
      </c>
      <c r="D14" s="14" t="str">
        <f t="shared" si="1"/>
        <v/>
      </c>
      <c r="E14" s="14" t="str">
        <f>IF(SUM(O14,X14) &lt;&gt; 0,SUM(O14,X14),"")</f>
        <v/>
      </c>
      <c r="F14" s="14">
        <f>IF(SUM(I14,P14,Y14) &lt;&gt; 0,SUM(I14,P14,Y14),"")</f>
        <v>4</v>
      </c>
      <c r="G14" s="86">
        <f t="shared" si="8"/>
        <v>2</v>
      </c>
      <c r="H14" s="15"/>
      <c r="I14" s="20"/>
      <c r="J14" s="88"/>
      <c r="K14" s="30"/>
      <c r="L14" s="17"/>
      <c r="M14" s="18"/>
      <c r="N14" s="19"/>
      <c r="O14" s="20"/>
      <c r="P14" s="18">
        <v>4</v>
      </c>
      <c r="Q14" s="19"/>
      <c r="R14" s="21"/>
      <c r="S14" s="90">
        <v>2</v>
      </c>
      <c r="T14" s="22" t="s">
        <v>30</v>
      </c>
      <c r="U14" s="29"/>
      <c r="V14" s="28"/>
      <c r="W14" s="19"/>
      <c r="X14" s="20"/>
      <c r="Y14" s="20"/>
      <c r="Z14" s="23"/>
      <c r="AA14" s="92"/>
      <c r="AB14" s="24"/>
      <c r="AC14" s="25" t="s">
        <v>47</v>
      </c>
    </row>
    <row r="15" spans="1:30">
      <c r="A15" s="50" t="s">
        <v>48</v>
      </c>
      <c r="B15" s="26" t="s">
        <v>20</v>
      </c>
      <c r="C15" s="13">
        <f t="shared" ref="C15" si="9">IF(SUM(D15,E15,F15,G15) &lt;&gt; 0,SUM(D15,E15,F15,G15),"")</f>
        <v>10</v>
      </c>
      <c r="D15" s="14">
        <f t="shared" si="1"/>
        <v>4</v>
      </c>
      <c r="E15" s="14">
        <f>IF(SUM(I15,O15,X15) &lt;&gt; 0,SUM(I15,O15,X15),"")</f>
        <v>4</v>
      </c>
      <c r="F15" s="14" t="str">
        <f>IF(SUM(J15,P15,Y15) &lt;&gt; 0,SUM(J15,P15,Y15),"")</f>
        <v/>
      </c>
      <c r="G15" s="94">
        <f t="shared" ref="G15" si="10">IF(SUM(S15,AA15) &lt;&gt; 0,SUM(S15,AA15),"")</f>
        <v>2</v>
      </c>
      <c r="H15" s="15"/>
      <c r="I15" s="20"/>
      <c r="J15" s="88"/>
      <c r="K15" s="30"/>
      <c r="L15" s="17"/>
      <c r="M15" s="18">
        <v>2</v>
      </c>
      <c r="N15" s="19" t="s">
        <v>32</v>
      </c>
      <c r="O15" s="20"/>
      <c r="P15" s="18"/>
      <c r="Q15" s="19"/>
      <c r="R15" s="21"/>
      <c r="S15" s="90"/>
      <c r="T15" s="22"/>
      <c r="U15" s="29"/>
      <c r="V15" s="28">
        <v>1</v>
      </c>
      <c r="W15" s="19">
        <v>2</v>
      </c>
      <c r="X15" s="20">
        <v>4</v>
      </c>
      <c r="Y15" s="20"/>
      <c r="Z15" s="23"/>
      <c r="AA15" s="92">
        <v>2</v>
      </c>
      <c r="AB15" s="24" t="s">
        <v>30</v>
      </c>
      <c r="AC15" s="25" t="s">
        <v>28</v>
      </c>
    </row>
    <row r="16" spans="1:30" ht="12.6" customHeight="1">
      <c r="A16" s="50" t="s">
        <v>59</v>
      </c>
      <c r="B16" s="26" t="s">
        <v>45</v>
      </c>
      <c r="C16" s="13">
        <f t="shared" ref="C16" si="11">IF(SUM(D16,E16,F16) &lt;&gt; 0,SUM(D16,E16,F16),"")</f>
        <v>8</v>
      </c>
      <c r="D16" s="14">
        <f t="shared" ref="D16" si="12">IF(SUM(H16,M16,W16) &lt;&gt; 0,SUM(H16,M16,W16),"")</f>
        <v>4</v>
      </c>
      <c r="E16" s="14">
        <f t="shared" ref="E16" si="13">IF(SUM(O16,X16) &lt;&gt; 0,SUM(O16,X16),"")</f>
        <v>2</v>
      </c>
      <c r="F16" s="14">
        <f t="shared" ref="F16" si="14">IF(SUM(I16,P16,Y16) &lt;&gt; 0,SUM(I16,P16,Y16),"")</f>
        <v>2</v>
      </c>
      <c r="G16" s="86"/>
      <c r="H16" s="15"/>
      <c r="I16" s="20"/>
      <c r="J16" s="88"/>
      <c r="K16" s="30"/>
      <c r="L16" s="17"/>
      <c r="M16" s="18">
        <v>2</v>
      </c>
      <c r="N16" s="19" t="s">
        <v>32</v>
      </c>
      <c r="O16" s="20"/>
      <c r="P16" s="18"/>
      <c r="Q16" s="19"/>
      <c r="R16" s="21"/>
      <c r="S16" s="90"/>
      <c r="T16" s="22"/>
      <c r="U16" s="29"/>
      <c r="V16" s="28">
        <v>1</v>
      </c>
      <c r="W16" s="19">
        <v>2</v>
      </c>
      <c r="X16" s="20">
        <v>2</v>
      </c>
      <c r="Y16" s="20">
        <v>2</v>
      </c>
      <c r="Z16" s="23" t="s">
        <v>27</v>
      </c>
      <c r="AA16" s="92"/>
      <c r="AB16" s="24"/>
      <c r="AC16" s="25" t="s">
        <v>60</v>
      </c>
    </row>
    <row r="17" spans="1:39">
      <c r="A17" s="50" t="s">
        <v>61</v>
      </c>
      <c r="B17" s="26" t="s">
        <v>52</v>
      </c>
      <c r="C17" s="13">
        <f t="shared" ref="C17" si="15">IF(SUM(D17,E17,F17,G17) &lt;&gt; 0,SUM(D17,E17,F17,G17),"")</f>
        <v>16</v>
      </c>
      <c r="D17" s="14">
        <f>IF(SUM(H17,M17,W17) &lt;&gt; 0,SUM(H17,M17,W17),"")</f>
        <v>4</v>
      </c>
      <c r="E17" s="14">
        <f>IF(SUM(I17,O17,X17) &lt;&gt; 0,SUM(I17,O17,X17),"")</f>
        <v>4</v>
      </c>
      <c r="F17" s="14">
        <f>IF(SUM(J17,P17,Y17) &lt;&gt; 0,SUM(J17,P17,Y17),"")</f>
        <v>6</v>
      </c>
      <c r="G17" s="94">
        <f t="shared" ref="G17" si="16">IF(SUM(S17,AA17) &lt;&gt; 0,SUM(S17,AA17),"")</f>
        <v>2</v>
      </c>
      <c r="H17" s="15">
        <v>2</v>
      </c>
      <c r="I17" s="20"/>
      <c r="J17" s="88"/>
      <c r="K17" s="30"/>
      <c r="L17" s="17">
        <v>1</v>
      </c>
      <c r="M17" s="18">
        <v>2</v>
      </c>
      <c r="N17" s="19"/>
      <c r="O17" s="20"/>
      <c r="P17" s="18">
        <v>4</v>
      </c>
      <c r="Q17" s="19"/>
      <c r="R17" s="21" t="s">
        <v>27</v>
      </c>
      <c r="S17" s="90"/>
      <c r="T17" s="22"/>
      <c r="U17" s="29"/>
      <c r="V17" s="28">
        <v>2</v>
      </c>
      <c r="W17" s="19"/>
      <c r="X17" s="20">
        <v>4</v>
      </c>
      <c r="Y17" s="20">
        <v>2</v>
      </c>
      <c r="Z17" s="23"/>
      <c r="AA17" s="92">
        <v>2</v>
      </c>
      <c r="AB17" s="24" t="s">
        <v>30</v>
      </c>
      <c r="AC17" s="25" t="s">
        <v>47</v>
      </c>
    </row>
    <row r="18" spans="1:39" ht="13.5" customHeight="1">
      <c r="A18" s="50" t="s">
        <v>62</v>
      </c>
      <c r="B18" s="26" t="s">
        <v>52</v>
      </c>
      <c r="C18" s="13">
        <f t="shared" ref="C18" si="17">IF(SUM(D18,E18,F18,G18) &lt;&gt; 0,SUM(D18,E18,F18,G18),"")</f>
        <v>16</v>
      </c>
      <c r="D18" s="14">
        <f>IF(SUM(H18,M18,W18) &lt;&gt; 0,SUM(H18,M18,W18),"")</f>
        <v>6</v>
      </c>
      <c r="E18" s="14">
        <f>IF(SUM(I18,O18,X18) &lt;&gt; 0,SUM(I18,O18,X18),"")</f>
        <v>4</v>
      </c>
      <c r="F18" s="14">
        <f>IF(SUM(J18,P18,Y18) &lt;&gt; 0,SUM(J18,P18,Y18),"")</f>
        <v>4</v>
      </c>
      <c r="G18" s="94">
        <f t="shared" ref="G18" si="18">IF(SUM(S18,AA18) &lt;&gt; 0,SUM(S18,AA18),"")</f>
        <v>2</v>
      </c>
      <c r="H18" s="15"/>
      <c r="I18" s="20"/>
      <c r="J18" s="88"/>
      <c r="K18" s="30"/>
      <c r="L18" s="17"/>
      <c r="M18" s="18">
        <v>2</v>
      </c>
      <c r="N18" s="19" t="s">
        <v>32</v>
      </c>
      <c r="O18" s="20"/>
      <c r="P18" s="18"/>
      <c r="Q18" s="19"/>
      <c r="R18" s="21"/>
      <c r="S18" s="90"/>
      <c r="T18" s="22"/>
      <c r="U18" s="29"/>
      <c r="V18" s="28" t="s">
        <v>63</v>
      </c>
      <c r="W18" s="19">
        <v>4</v>
      </c>
      <c r="X18" s="20">
        <v>4</v>
      </c>
      <c r="Y18" s="20">
        <v>4</v>
      </c>
      <c r="Z18" s="23" t="s">
        <v>63</v>
      </c>
      <c r="AA18" s="92">
        <v>2</v>
      </c>
      <c r="AB18" s="24" t="s">
        <v>30</v>
      </c>
      <c r="AC18" s="25" t="s">
        <v>28</v>
      </c>
    </row>
    <row r="19" spans="1:39" ht="13.5" customHeight="1">
      <c r="A19" s="50" t="s">
        <v>64</v>
      </c>
      <c r="B19" s="26" t="s">
        <v>45</v>
      </c>
      <c r="C19" s="13">
        <f t="shared" ref="C19" si="19">IF(SUM(D19,E19,F19) &lt;&gt; 0,SUM(D19,E19,F19),"")</f>
        <v>8</v>
      </c>
      <c r="D19" s="14">
        <f t="shared" ref="D19" si="20">IF(SUM(H19,M19,W19) &lt;&gt; 0,SUM(H19,M19,W19),"")</f>
        <v>6</v>
      </c>
      <c r="E19" s="14" t="str">
        <f t="shared" ref="E19" si="21">IF(SUM(O19,X19) &lt;&gt; 0,SUM(O19,X19),"")</f>
        <v/>
      </c>
      <c r="F19" s="14">
        <f t="shared" ref="F19" si="22">IF(SUM(I19,P19,Y19) &lt;&gt; 0,SUM(I19,P19,Y19),"")</f>
        <v>2</v>
      </c>
      <c r="G19" s="86"/>
      <c r="H19" s="15"/>
      <c r="I19" s="20"/>
      <c r="J19" s="88"/>
      <c r="K19" s="30"/>
      <c r="L19" s="17"/>
      <c r="M19" s="18">
        <v>2</v>
      </c>
      <c r="N19" s="19" t="s">
        <v>32</v>
      </c>
      <c r="O19" s="20"/>
      <c r="P19" s="18"/>
      <c r="Q19" s="19"/>
      <c r="R19" s="21"/>
      <c r="S19" s="90"/>
      <c r="T19" s="22"/>
      <c r="U19" s="29"/>
      <c r="V19" s="28">
        <v>1</v>
      </c>
      <c r="W19" s="19">
        <v>4</v>
      </c>
      <c r="X19" s="20"/>
      <c r="Y19" s="20">
        <v>2</v>
      </c>
      <c r="Z19" s="23" t="s">
        <v>27</v>
      </c>
      <c r="AA19" s="92"/>
      <c r="AB19" s="24"/>
      <c r="AC19" s="25" t="s">
        <v>65</v>
      </c>
    </row>
    <row r="20" spans="1:39" ht="13.5" customHeight="1" thickBot="1">
      <c r="A20" s="52" t="s">
        <v>66</v>
      </c>
      <c r="B20" s="26" t="s">
        <v>35</v>
      </c>
      <c r="C20" s="13">
        <f t="shared" ref="C20" si="23">IF(SUM(D20,E20,F20,G20) &lt;&gt; 0,SUM(D20,E20,F20,G20),"")</f>
        <v>16</v>
      </c>
      <c r="D20" s="14">
        <f>IF(SUM(H20,M20,W20) &lt;&gt; 0,SUM(H20,M20,W20),"")</f>
        <v>4</v>
      </c>
      <c r="E20" s="14">
        <f>IF(SUM(I20,O20,X20) &lt;&gt; 0,SUM(I20,O20,X20),"")</f>
        <v>10</v>
      </c>
      <c r="F20" s="14" t="str">
        <f>IF(SUM(J20,P20,Y20) &lt;&gt; 0,SUM(J20,P20,Y20),"")</f>
        <v/>
      </c>
      <c r="G20" s="94">
        <f t="shared" ref="G20" si="24">IF(SUM(S20,AA20) &lt;&gt; 0,SUM(S20,AA20),"")</f>
        <v>2</v>
      </c>
      <c r="H20" s="115">
        <v>2</v>
      </c>
      <c r="I20" s="116"/>
      <c r="J20" s="117"/>
      <c r="K20" s="118">
        <v>1</v>
      </c>
      <c r="L20" s="119"/>
      <c r="M20" s="120">
        <v>2</v>
      </c>
      <c r="N20" s="121"/>
      <c r="O20" s="116">
        <v>4</v>
      </c>
      <c r="P20" s="120"/>
      <c r="Q20" s="121"/>
      <c r="R20" s="122" t="s">
        <v>27</v>
      </c>
      <c r="S20" s="123"/>
      <c r="T20" s="124"/>
      <c r="U20" s="125"/>
      <c r="V20" s="126"/>
      <c r="W20" s="121"/>
      <c r="X20" s="116">
        <v>6</v>
      </c>
      <c r="Y20" s="116"/>
      <c r="Z20" s="127"/>
      <c r="AA20" s="128">
        <v>2</v>
      </c>
      <c r="AB20" s="129" t="s">
        <v>30</v>
      </c>
      <c r="AC20" s="130" t="s">
        <v>28</v>
      </c>
    </row>
    <row r="22" spans="1:39">
      <c r="A22" s="80" t="s">
        <v>40</v>
      </c>
      <c r="E22" s="2" t="s">
        <v>68</v>
      </c>
      <c r="F22" s="2"/>
      <c r="G22" s="2"/>
      <c r="T22" s="80" t="s">
        <v>69</v>
      </c>
      <c r="U22" s="80"/>
      <c r="AB22" s="81" t="s">
        <v>70</v>
      </c>
    </row>
    <row r="23" spans="1:39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  <row r="28" spans="1:39"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</row>
    <row r="29" spans="1:39"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</row>
    <row r="30" spans="1:39"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</sheetData>
  <mergeCells count="12">
    <mergeCell ref="A4:B4"/>
    <mergeCell ref="D4:E4"/>
    <mergeCell ref="Z4:AC4"/>
    <mergeCell ref="C5:D5"/>
    <mergeCell ref="M6:W6"/>
    <mergeCell ref="AC7:AC8"/>
    <mergeCell ref="A7:A8"/>
    <mergeCell ref="B7:B8"/>
    <mergeCell ref="K7:T7"/>
    <mergeCell ref="U7:AB7"/>
    <mergeCell ref="C7:G7"/>
    <mergeCell ref="H7:J7"/>
  </mergeCells>
  <pageMargins left="0.7" right="0.7" top="0.75" bottom="0.75" header="0.3" footer="0.3"/>
  <pageSetup paperSize="9" scale="8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"/>
  <sheetViews>
    <sheetView workbookViewId="0">
      <selection sqref="A1:XFD1048576"/>
    </sheetView>
  </sheetViews>
  <sheetFormatPr defaultRowHeight="12"/>
  <cols>
    <col min="1" max="1" width="38.28515625" style="81" customWidth="1"/>
    <col min="2" max="2" width="9" style="81" customWidth="1"/>
    <col min="3" max="3" width="4" style="81" bestFit="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19" width="4.5703125" style="81" customWidth="1"/>
    <col min="20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8.8554687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8.8554687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8.8554687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8.8554687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8.8554687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8.8554687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8.8554687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8.8554687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8.8554687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8.8554687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8.8554687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8.8554687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8.8554687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8.8554687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8.8554687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8.8554687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8.8554687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8.8554687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8.8554687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8.8554687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8.8554687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8.8554687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8.8554687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8.8554687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8.8554687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8.8554687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8.8554687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8.8554687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8.8554687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8.8554687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8.8554687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8.8554687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8.8554687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8.8554687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8.8554687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8.8554687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8.8554687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8.8554687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8.8554687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8.8554687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8.8554687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8.8554687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8.8554687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8.8554687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8.8554687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8.8554687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8.8554687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8.8554687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8.8554687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8.8554687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8.8554687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8.8554687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8.8554687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8.8554687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8.8554687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8.8554687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8.8554687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8.8554687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8.8554687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8.8554687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8.8554687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8.8554687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8.8554687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8.85546875" style="81"/>
  </cols>
  <sheetData>
    <row r="1" spans="1:30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0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0">
      <c r="F3" s="2" t="s">
        <v>4</v>
      </c>
      <c r="G3" s="2"/>
      <c r="H3" s="2"/>
      <c r="I3" s="2"/>
      <c r="J3" s="2"/>
      <c r="K3" s="2"/>
      <c r="L3" s="2"/>
    </row>
    <row r="4" spans="1:30">
      <c r="A4" s="155" t="s">
        <v>5</v>
      </c>
      <c r="B4" s="155"/>
      <c r="C4" s="2"/>
      <c r="D4" s="156" t="s">
        <v>41</v>
      </c>
      <c r="E4" s="157"/>
      <c r="H4" s="1" t="s">
        <v>42</v>
      </c>
      <c r="I4" s="3"/>
      <c r="J4" s="3"/>
      <c r="K4" s="3"/>
      <c r="Z4" s="155" t="s">
        <v>74</v>
      </c>
      <c r="AA4" s="155"/>
      <c r="AB4" s="155"/>
      <c r="AC4" s="155"/>
    </row>
    <row r="5" spans="1:30">
      <c r="C5" s="158"/>
      <c r="D5" s="158"/>
      <c r="H5" s="111"/>
      <c r="L5" s="1"/>
    </row>
    <row r="6" spans="1:30" ht="12.75" thickBot="1">
      <c r="H6" s="81" t="s">
        <v>77</v>
      </c>
      <c r="M6" s="159" t="s">
        <v>67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Z6" s="2" t="s">
        <v>123</v>
      </c>
      <c r="AA6" s="2"/>
      <c r="AB6" s="2"/>
      <c r="AC6" s="2"/>
      <c r="AD6" s="2"/>
    </row>
    <row r="7" spans="1:30" ht="35.450000000000003" customHeight="1" thickBot="1">
      <c r="A7" s="160" t="s">
        <v>7</v>
      </c>
      <c r="B7" s="165" t="s">
        <v>78</v>
      </c>
      <c r="C7" s="162" t="s">
        <v>9</v>
      </c>
      <c r="D7" s="163"/>
      <c r="E7" s="163"/>
      <c r="F7" s="163"/>
      <c r="G7" s="164"/>
      <c r="H7" s="162" t="s">
        <v>120</v>
      </c>
      <c r="I7" s="163"/>
      <c r="J7" s="164"/>
      <c r="K7" s="162" t="s">
        <v>10</v>
      </c>
      <c r="L7" s="163"/>
      <c r="M7" s="163"/>
      <c r="N7" s="163"/>
      <c r="O7" s="163"/>
      <c r="P7" s="163"/>
      <c r="Q7" s="163"/>
      <c r="R7" s="163"/>
      <c r="S7" s="163"/>
      <c r="T7" s="164"/>
      <c r="U7" s="162" t="s">
        <v>11</v>
      </c>
      <c r="V7" s="163"/>
      <c r="W7" s="163"/>
      <c r="X7" s="163"/>
      <c r="Y7" s="163"/>
      <c r="Z7" s="163"/>
      <c r="AA7" s="163"/>
      <c r="AB7" s="164"/>
      <c r="AC7" s="160" t="s">
        <v>12</v>
      </c>
    </row>
    <row r="8" spans="1:30" ht="71.25" thickBot="1">
      <c r="A8" s="161"/>
      <c r="B8" s="166"/>
      <c r="C8" s="4" t="s">
        <v>13</v>
      </c>
      <c r="D8" s="5" t="s">
        <v>14</v>
      </c>
      <c r="E8" s="5" t="s">
        <v>15</v>
      </c>
      <c r="F8" s="11" t="s">
        <v>16</v>
      </c>
      <c r="G8" s="93" t="s">
        <v>119</v>
      </c>
      <c r="H8" s="7" t="s">
        <v>14</v>
      </c>
      <c r="I8" s="11" t="s">
        <v>16</v>
      </c>
      <c r="J8" s="5" t="s">
        <v>15</v>
      </c>
      <c r="K8" s="31" t="s">
        <v>71</v>
      </c>
      <c r="L8" s="11" t="s">
        <v>72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93" t="s">
        <v>119</v>
      </c>
      <c r="T8" s="6" t="s">
        <v>18</v>
      </c>
      <c r="U8" s="31" t="s">
        <v>71</v>
      </c>
      <c r="V8" s="11" t="s">
        <v>72</v>
      </c>
      <c r="W8" s="11" t="s">
        <v>14</v>
      </c>
      <c r="X8" s="5" t="s">
        <v>15</v>
      </c>
      <c r="Y8" s="5" t="s">
        <v>16</v>
      </c>
      <c r="Z8" s="5" t="s">
        <v>17</v>
      </c>
      <c r="AA8" s="93" t="s">
        <v>119</v>
      </c>
      <c r="AB8" s="6" t="s">
        <v>18</v>
      </c>
      <c r="AC8" s="161"/>
      <c r="AD8" s="12"/>
    </row>
    <row r="9" spans="1:30">
      <c r="A9" s="32" t="s">
        <v>79</v>
      </c>
      <c r="B9" s="33" t="s">
        <v>20</v>
      </c>
      <c r="C9" s="13">
        <f t="shared" ref="C9" si="0">IF(SUM(D9,E9,F9,G9) &lt;&gt; 0,SUM(D9,E9,F9,G9),"")</f>
        <v>12</v>
      </c>
      <c r="D9" s="14">
        <f>IF(SUM(H9,M9,W9) &lt;&gt; 0,SUM(H9,M9,W9),"")</f>
        <v>6</v>
      </c>
      <c r="E9" s="14" t="str">
        <f>IF(SUM(I9,O9,X9) &lt;&gt; 0,SUM(I9,O9,X9),"")</f>
        <v/>
      </c>
      <c r="F9" s="14">
        <f>IF(SUM(J9,P9,Y9) &lt;&gt; 0,SUM(J9,P9,Y9),"")</f>
        <v>4</v>
      </c>
      <c r="G9" s="94">
        <f t="shared" ref="G9" si="1">IF(SUM(S9,AA9) &lt;&gt; 0,SUM(S9,AA9),"")</f>
        <v>2</v>
      </c>
      <c r="H9" s="34"/>
      <c r="I9" s="40"/>
      <c r="J9" s="87"/>
      <c r="K9" s="36"/>
      <c r="L9" s="37"/>
      <c r="M9" s="38">
        <v>2</v>
      </c>
      <c r="N9" s="39" t="s">
        <v>32</v>
      </c>
      <c r="O9" s="40"/>
      <c r="P9" s="38"/>
      <c r="Q9" s="39"/>
      <c r="R9" s="41"/>
      <c r="S9" s="89"/>
      <c r="T9" s="42"/>
      <c r="U9" s="43"/>
      <c r="V9" s="44">
        <v>1</v>
      </c>
      <c r="W9" s="39">
        <v>4</v>
      </c>
      <c r="X9" s="40"/>
      <c r="Y9" s="40">
        <v>4</v>
      </c>
      <c r="Z9" s="45"/>
      <c r="AA9" s="91">
        <v>2</v>
      </c>
      <c r="AB9" s="46" t="s">
        <v>30</v>
      </c>
      <c r="AC9" s="47" t="s">
        <v>56</v>
      </c>
    </row>
    <row r="10" spans="1:30">
      <c r="A10" s="48" t="s">
        <v>80</v>
      </c>
      <c r="B10" s="26" t="s">
        <v>45</v>
      </c>
      <c r="C10" s="13">
        <f>IF(SUM(D10,E10,F10) &lt;&gt; 0,SUM(D10,E10,F10),"")</f>
        <v>14</v>
      </c>
      <c r="D10" s="14">
        <f>IF(SUM(H10,M10,W10) &lt;&gt; 0,SUM(H10,M10,W10),"")</f>
        <v>6</v>
      </c>
      <c r="E10" s="14">
        <f>IF(SUM(O10,X10) &lt;&gt; 0,SUM(O10,X10),"")</f>
        <v>4</v>
      </c>
      <c r="F10" s="14">
        <f>IF(SUM(I10,P10,Y10) &lt;&gt; 0,SUM(I10,P10,Y10),"")</f>
        <v>4</v>
      </c>
      <c r="G10" s="86"/>
      <c r="H10" s="15"/>
      <c r="I10" s="20"/>
      <c r="J10" s="88"/>
      <c r="K10" s="30"/>
      <c r="L10" s="17"/>
      <c r="M10" s="18">
        <v>2</v>
      </c>
      <c r="N10" s="19" t="s">
        <v>32</v>
      </c>
      <c r="O10" s="20"/>
      <c r="P10" s="18"/>
      <c r="Q10" s="19"/>
      <c r="R10" s="21"/>
      <c r="S10" s="90"/>
      <c r="T10" s="22"/>
      <c r="U10" s="29"/>
      <c r="V10" s="28">
        <v>1</v>
      </c>
      <c r="W10" s="19">
        <v>4</v>
      </c>
      <c r="X10" s="20">
        <v>4</v>
      </c>
      <c r="Y10" s="20">
        <v>4</v>
      </c>
      <c r="Z10" s="23" t="s">
        <v>27</v>
      </c>
      <c r="AA10" s="92"/>
      <c r="AB10" s="24"/>
      <c r="AC10" s="25" t="s">
        <v>81</v>
      </c>
    </row>
    <row r="11" spans="1:30">
      <c r="A11" s="48" t="s">
        <v>82</v>
      </c>
      <c r="B11" s="49" t="s">
        <v>26</v>
      </c>
      <c r="C11" s="13">
        <f>IF(SUM(D11,E11,F11) &lt;&gt; 0,SUM(D11,E11,F11),"")</f>
        <v>6</v>
      </c>
      <c r="D11" s="14">
        <f>IF(SUM(H11,M11,W11) &lt;&gt; 0,SUM(H11,M11,W11),"")</f>
        <v>4</v>
      </c>
      <c r="E11" s="14" t="str">
        <f>IF(SUM(O11,X11) &lt;&gt; 0,SUM(O11,X11),"")</f>
        <v/>
      </c>
      <c r="F11" s="14">
        <f>IF(SUM(I11,P11,Y11) &lt;&gt; 0,SUM(I11,P11,Y11),"")</f>
        <v>2</v>
      </c>
      <c r="G11" s="86"/>
      <c r="H11" s="15">
        <v>2</v>
      </c>
      <c r="I11" s="20"/>
      <c r="J11" s="88"/>
      <c r="K11" s="30"/>
      <c r="L11" s="131">
        <v>1</v>
      </c>
      <c r="M11" s="132">
        <v>2</v>
      </c>
      <c r="N11" s="133"/>
      <c r="O11" s="134"/>
      <c r="P11" s="132">
        <v>2</v>
      </c>
      <c r="Q11" s="133"/>
      <c r="R11" s="135" t="s">
        <v>27</v>
      </c>
      <c r="S11" s="136"/>
      <c r="T11" s="137"/>
      <c r="U11" s="138"/>
      <c r="V11" s="139"/>
      <c r="W11" s="133"/>
      <c r="X11" s="134"/>
      <c r="Y11" s="134"/>
      <c r="Z11" s="140"/>
      <c r="AA11" s="92"/>
      <c r="AB11" s="24"/>
      <c r="AC11" s="25" t="s">
        <v>58</v>
      </c>
    </row>
    <row r="12" spans="1:30">
      <c r="A12" s="50" t="s">
        <v>83</v>
      </c>
      <c r="B12" s="49" t="s">
        <v>26</v>
      </c>
      <c r="C12" s="13">
        <f t="shared" ref="C12:C15" si="2">IF(SUM(D12,E12,F12) &lt;&gt; 0,SUM(D12,E12,F12),"")</f>
        <v>6</v>
      </c>
      <c r="D12" s="14">
        <f t="shared" ref="D12:D15" si="3">IF(SUM(H12,M12,W12) &lt;&gt; 0,SUM(H12,M12,W12),"")</f>
        <v>4</v>
      </c>
      <c r="E12" s="14" t="str">
        <f t="shared" ref="E12:E15" si="4">IF(SUM(O12,X12) &lt;&gt; 0,SUM(O12,X12),"")</f>
        <v/>
      </c>
      <c r="F12" s="14">
        <f t="shared" ref="F12:F15" si="5">IF(SUM(I12,P12,Y12) &lt;&gt; 0,SUM(I12,P12,Y12),"")</f>
        <v>2</v>
      </c>
      <c r="G12" s="86"/>
      <c r="H12" s="15"/>
      <c r="I12" s="20"/>
      <c r="J12" s="88"/>
      <c r="K12" s="30"/>
      <c r="L12" s="17"/>
      <c r="M12" s="18">
        <v>2</v>
      </c>
      <c r="N12" s="19" t="s">
        <v>32</v>
      </c>
      <c r="O12" s="20"/>
      <c r="P12" s="18"/>
      <c r="Q12" s="19"/>
      <c r="R12" s="21"/>
      <c r="S12" s="90"/>
      <c r="T12" s="22"/>
      <c r="U12" s="29"/>
      <c r="V12" s="28">
        <v>1</v>
      </c>
      <c r="W12" s="19">
        <v>2</v>
      </c>
      <c r="X12" s="20"/>
      <c r="Y12" s="20">
        <v>2</v>
      </c>
      <c r="Z12" s="23" t="s">
        <v>27</v>
      </c>
      <c r="AA12" s="92"/>
      <c r="AB12" s="24"/>
      <c r="AC12" s="25" t="s">
        <v>84</v>
      </c>
    </row>
    <row r="13" spans="1:30">
      <c r="A13" s="50" t="s">
        <v>85</v>
      </c>
      <c r="B13" s="26" t="s">
        <v>52</v>
      </c>
      <c r="C13" s="13">
        <f t="shared" ref="C13" si="6">IF(SUM(D13,E13,F13,G13) &lt;&gt; 0,SUM(D13,E13,F13,G13),"")</f>
        <v>16</v>
      </c>
      <c r="D13" s="14">
        <f>IF(SUM(H13,M13,W13) &lt;&gt; 0,SUM(H13,M13,W13),"")</f>
        <v>4</v>
      </c>
      <c r="E13" s="14">
        <f>IF(SUM(I13,O13,X13) &lt;&gt; 0,SUM(I13,O13,X13),"")</f>
        <v>4</v>
      </c>
      <c r="F13" s="14">
        <f>IF(SUM(J13,P13,Y13) &lt;&gt; 0,SUM(J13,P13,Y13),"")</f>
        <v>6</v>
      </c>
      <c r="G13" s="94">
        <f t="shared" ref="G13" si="7">IF(SUM(S13,AA13) &lt;&gt; 0,SUM(S13,AA13),"")</f>
        <v>2</v>
      </c>
      <c r="H13" s="15">
        <v>2</v>
      </c>
      <c r="I13" s="20"/>
      <c r="J13" s="88"/>
      <c r="K13" s="30"/>
      <c r="L13" s="17" t="s">
        <v>63</v>
      </c>
      <c r="M13" s="18">
        <v>2</v>
      </c>
      <c r="N13" s="19"/>
      <c r="O13" s="20">
        <v>4</v>
      </c>
      <c r="P13" s="18">
        <v>6</v>
      </c>
      <c r="Q13" s="19"/>
      <c r="R13" s="21" t="s">
        <v>63</v>
      </c>
      <c r="S13" s="90">
        <v>2</v>
      </c>
      <c r="T13" s="22" t="s">
        <v>30</v>
      </c>
      <c r="U13" s="29"/>
      <c r="V13" s="28"/>
      <c r="W13" s="19"/>
      <c r="X13" s="20"/>
      <c r="Y13" s="20"/>
      <c r="Z13" s="23"/>
      <c r="AA13" s="92"/>
      <c r="AB13" s="24"/>
      <c r="AC13" s="25" t="s">
        <v>65</v>
      </c>
    </row>
    <row r="14" spans="1:30" ht="24">
      <c r="A14" s="50" t="s">
        <v>86</v>
      </c>
      <c r="B14" s="49" t="s">
        <v>20</v>
      </c>
      <c r="C14" s="13">
        <f>IF(SUM(D14,E14,F14) &lt;&gt; 0,SUM(D14,E14,F14),"")</f>
        <v>10</v>
      </c>
      <c r="D14" s="14">
        <f>IF(SUM(H14,M14,W14) &lt;&gt; 0,SUM(H14,M14,W14),"")</f>
        <v>4</v>
      </c>
      <c r="E14" s="14">
        <f>IF(SUM(O14,X14) &lt;&gt; 0,SUM(O14,X14),"")</f>
        <v>4</v>
      </c>
      <c r="F14" s="14">
        <f>IF(SUM(I14,P14,Y14) &lt;&gt; 0,SUM(I14,P14,Y14),"")</f>
        <v>2</v>
      </c>
      <c r="G14" s="86"/>
      <c r="H14" s="15">
        <v>2</v>
      </c>
      <c r="I14" s="20"/>
      <c r="J14" s="88"/>
      <c r="K14" s="30"/>
      <c r="L14" s="17">
        <v>1</v>
      </c>
      <c r="M14" s="18">
        <v>2</v>
      </c>
      <c r="N14" s="19"/>
      <c r="O14" s="20">
        <v>4</v>
      </c>
      <c r="P14" s="18">
        <v>2</v>
      </c>
      <c r="Q14" s="19"/>
      <c r="R14" s="21" t="s">
        <v>87</v>
      </c>
      <c r="S14" s="90"/>
      <c r="T14" s="22"/>
      <c r="U14" s="29"/>
      <c r="V14" s="28">
        <v>1</v>
      </c>
      <c r="W14" s="19"/>
      <c r="X14" s="20"/>
      <c r="Y14" s="20"/>
      <c r="Z14" s="23"/>
      <c r="AA14" s="92"/>
      <c r="AB14" s="24"/>
      <c r="AC14" s="25" t="s">
        <v>88</v>
      </c>
    </row>
    <row r="15" spans="1:30">
      <c r="A15" s="50" t="s">
        <v>89</v>
      </c>
      <c r="B15" s="26" t="s">
        <v>37</v>
      </c>
      <c r="C15" s="13">
        <f t="shared" si="2"/>
        <v>10</v>
      </c>
      <c r="D15" s="14">
        <f t="shared" si="3"/>
        <v>4</v>
      </c>
      <c r="E15" s="14">
        <f t="shared" si="4"/>
        <v>4</v>
      </c>
      <c r="F15" s="14">
        <f t="shared" si="5"/>
        <v>2</v>
      </c>
      <c r="G15" s="86"/>
      <c r="H15" s="15">
        <v>2</v>
      </c>
      <c r="I15" s="20"/>
      <c r="J15" s="88"/>
      <c r="K15" s="30"/>
      <c r="L15" s="17">
        <v>1</v>
      </c>
      <c r="M15" s="18">
        <v>2</v>
      </c>
      <c r="N15" s="19"/>
      <c r="O15" s="20">
        <v>4</v>
      </c>
      <c r="P15" s="18">
        <v>2</v>
      </c>
      <c r="Q15" s="19"/>
      <c r="R15" s="21"/>
      <c r="S15" s="90">
        <v>2</v>
      </c>
      <c r="T15" s="22" t="s">
        <v>30</v>
      </c>
      <c r="U15" s="29"/>
      <c r="V15" s="28"/>
      <c r="W15" s="19"/>
      <c r="X15" s="20"/>
      <c r="Y15" s="20"/>
      <c r="Z15" s="23"/>
      <c r="AA15" s="92"/>
      <c r="AB15" s="24"/>
      <c r="AC15" s="25" t="s">
        <v>90</v>
      </c>
    </row>
    <row r="16" spans="1:30">
      <c r="A16" s="50" t="s">
        <v>91</v>
      </c>
      <c r="B16" s="26" t="s">
        <v>52</v>
      </c>
      <c r="C16" s="13">
        <f t="shared" ref="C16" si="8">IF(SUM(D16,E16,F16,G16) &lt;&gt; 0,SUM(D16,E16,F16,G16),"")</f>
        <v>16</v>
      </c>
      <c r="D16" s="14">
        <f>IF(SUM(H16,M16,W16) &lt;&gt; 0,SUM(H16,M16,W16),"")</f>
        <v>4</v>
      </c>
      <c r="E16" s="14">
        <f>IF(SUM(I16,O16,X16) &lt;&gt; 0,SUM(I16,O16,X16),"")</f>
        <v>8</v>
      </c>
      <c r="F16" s="14">
        <f>IF(SUM(J16,P16,Y16) &lt;&gt; 0,SUM(J16,P16,Y16),"")</f>
        <v>2</v>
      </c>
      <c r="G16" s="94">
        <f t="shared" ref="G16" si="9">IF(SUM(S16,AA16) &lt;&gt; 0,SUM(S16,AA16),"")</f>
        <v>2</v>
      </c>
      <c r="H16" s="15"/>
      <c r="I16" s="20"/>
      <c r="J16" s="88"/>
      <c r="K16" s="30"/>
      <c r="L16" s="17"/>
      <c r="M16" s="18">
        <v>2</v>
      </c>
      <c r="N16" s="19" t="s">
        <v>32</v>
      </c>
      <c r="O16" s="20"/>
      <c r="P16" s="18"/>
      <c r="Q16" s="19"/>
      <c r="R16" s="21"/>
      <c r="S16" s="90"/>
      <c r="T16" s="22"/>
      <c r="U16" s="29"/>
      <c r="V16" s="28" t="s">
        <v>63</v>
      </c>
      <c r="W16" s="19">
        <v>2</v>
      </c>
      <c r="X16" s="20">
        <v>8</v>
      </c>
      <c r="Y16" s="20">
        <v>2</v>
      </c>
      <c r="Z16" s="23" t="s">
        <v>63</v>
      </c>
      <c r="AA16" s="92">
        <v>2</v>
      </c>
      <c r="AB16" s="24" t="s">
        <v>30</v>
      </c>
      <c r="AC16" s="25" t="s">
        <v>28</v>
      </c>
    </row>
    <row r="17" spans="1:39">
      <c r="A17" s="50" t="s">
        <v>92</v>
      </c>
      <c r="B17" s="26" t="s">
        <v>35</v>
      </c>
      <c r="C17" s="13">
        <f>IF(SUM(D17,E17,F17) &lt;&gt; 0,SUM(D17,E17,F17),"")</f>
        <v>14</v>
      </c>
      <c r="D17" s="14">
        <f>IF(SUM(H17,M17,W17) &lt;&gt; 0,SUM(H17,M17,W17),"")</f>
        <v>6</v>
      </c>
      <c r="E17" s="14">
        <f>IF(SUM(O17,X17) &lt;&gt; 0,SUM(O17,X17),"")</f>
        <v>8</v>
      </c>
      <c r="F17" s="14" t="str">
        <f>IF(SUM(I17,P17,Y17) &lt;&gt; 0,SUM(I17,P17,Y17),"")</f>
        <v/>
      </c>
      <c r="G17" s="86"/>
      <c r="H17" s="15">
        <v>2</v>
      </c>
      <c r="I17" s="20"/>
      <c r="J17" s="88"/>
      <c r="K17" s="30"/>
      <c r="L17" s="17"/>
      <c r="M17" s="18">
        <v>2</v>
      </c>
      <c r="N17" s="19" t="s">
        <v>32</v>
      </c>
      <c r="O17" s="20"/>
      <c r="P17" s="18"/>
      <c r="Q17" s="19"/>
      <c r="R17" s="21"/>
      <c r="S17" s="90"/>
      <c r="T17" s="22"/>
      <c r="U17" s="29"/>
      <c r="V17" s="28"/>
      <c r="W17" s="19">
        <v>2</v>
      </c>
      <c r="X17" s="20">
        <v>8</v>
      </c>
      <c r="Y17" s="20"/>
      <c r="Z17" s="23" t="s">
        <v>27</v>
      </c>
      <c r="AA17" s="92"/>
      <c r="AB17" s="24"/>
      <c r="AC17" s="25" t="s">
        <v>28</v>
      </c>
    </row>
    <row r="18" spans="1:39">
      <c r="A18" s="50" t="s">
        <v>124</v>
      </c>
      <c r="B18" s="26" t="s">
        <v>37</v>
      </c>
      <c r="C18" s="13">
        <f t="shared" ref="C18" si="10">IF(SUM(D18,E18,F18,G18) &lt;&gt; 0,SUM(D18,E18,F18,G18),"")</f>
        <v>14</v>
      </c>
      <c r="D18" s="14">
        <f>IF(SUM(H18,M18,W18) &lt;&gt; 0,SUM(H18,M18,W18),"")</f>
        <v>4</v>
      </c>
      <c r="E18" s="14">
        <f>IF(SUM(I18,O18,X18) &lt;&gt; 0,SUM(I18,O18,X18),"")</f>
        <v>8</v>
      </c>
      <c r="F18" s="14" t="str">
        <f>IF(SUM(J18,P18,Y18) &lt;&gt; 0,SUM(J18,P18,Y18),"")</f>
        <v/>
      </c>
      <c r="G18" s="94">
        <f t="shared" ref="G18" si="11">IF(SUM(S18,AA18) &lt;&gt; 0,SUM(S18,AA18),"")</f>
        <v>2</v>
      </c>
      <c r="H18" s="15">
        <v>2</v>
      </c>
      <c r="I18" s="20"/>
      <c r="J18" s="88"/>
      <c r="K18" s="30">
        <v>1</v>
      </c>
      <c r="L18" s="17"/>
      <c r="M18" s="18">
        <v>2</v>
      </c>
      <c r="N18" s="19"/>
      <c r="O18" s="20">
        <v>8</v>
      </c>
      <c r="P18" s="18"/>
      <c r="Q18" s="19"/>
      <c r="R18" s="21"/>
      <c r="S18" s="90">
        <v>2</v>
      </c>
      <c r="T18" s="22" t="s">
        <v>30</v>
      </c>
      <c r="U18" s="29"/>
      <c r="V18" s="28"/>
      <c r="W18" s="19"/>
      <c r="X18" s="20"/>
      <c r="Y18" s="20"/>
      <c r="Z18" s="23"/>
      <c r="AA18" s="92"/>
      <c r="AB18" s="24"/>
      <c r="AC18" s="25" t="s">
        <v>28</v>
      </c>
    </row>
    <row r="19" spans="1:39" ht="24">
      <c r="A19" s="50" t="s">
        <v>93</v>
      </c>
      <c r="B19" s="49" t="s">
        <v>20</v>
      </c>
      <c r="C19" s="13">
        <f t="shared" ref="C19" si="12">IF(SUM(D19,E19,F19,G19) &lt;&gt; 0,SUM(D19,E19,F19,G19),"")</f>
        <v>12</v>
      </c>
      <c r="D19" s="14">
        <f>IF(SUM(H19,M19,W19) &lt;&gt; 0,SUM(H19,M19,W19),"")</f>
        <v>4</v>
      </c>
      <c r="E19" s="14" t="str">
        <f>IF(SUM(I19,O19,X19) &lt;&gt; 0,SUM(I19,O19,X19),"")</f>
        <v/>
      </c>
      <c r="F19" s="14">
        <f>IF(SUM(J19,P19,Y19) &lt;&gt; 0,SUM(J19,P19,Y19),"")</f>
        <v>6</v>
      </c>
      <c r="G19" s="94">
        <f t="shared" ref="G19" si="13">IF(SUM(S19,AA19) &lt;&gt; 0,SUM(S19,AA19),"")</f>
        <v>2</v>
      </c>
      <c r="H19" s="15"/>
      <c r="I19" s="20"/>
      <c r="J19" s="88"/>
      <c r="K19" s="30"/>
      <c r="L19" s="17"/>
      <c r="M19" s="18">
        <v>2</v>
      </c>
      <c r="N19" s="19" t="s">
        <v>32</v>
      </c>
      <c r="O19" s="20"/>
      <c r="P19" s="18"/>
      <c r="Q19" s="19"/>
      <c r="R19" s="21"/>
      <c r="S19" s="90"/>
      <c r="T19" s="22"/>
      <c r="U19" s="29"/>
      <c r="V19" s="28">
        <v>1</v>
      </c>
      <c r="W19" s="19">
        <v>2</v>
      </c>
      <c r="X19" s="20"/>
      <c r="Y19" s="20">
        <v>6</v>
      </c>
      <c r="Z19" s="23"/>
      <c r="AA19" s="92">
        <v>2</v>
      </c>
      <c r="AB19" s="24" t="s">
        <v>30</v>
      </c>
      <c r="AC19" s="25" t="s">
        <v>28</v>
      </c>
    </row>
    <row r="20" spans="1:39" ht="24">
      <c r="A20" s="50" t="s">
        <v>94</v>
      </c>
      <c r="B20" s="26" t="s">
        <v>45</v>
      </c>
      <c r="C20" s="141">
        <f t="shared" ref="C20" si="14">IF(SUM(D20,E20,F20) &lt;&gt; 0,SUM(D20,E20,F20),"")</f>
        <v>8</v>
      </c>
      <c r="D20" s="142">
        <f t="shared" ref="D20" si="15">IF(SUM(H20,M20,W20) &lt;&gt; 0,SUM(H20,M20,W20),"")</f>
        <v>4</v>
      </c>
      <c r="E20" s="142" t="str">
        <f t="shared" ref="E20" si="16">IF(SUM(O20,X20) &lt;&gt; 0,SUM(O20,X20),"")</f>
        <v/>
      </c>
      <c r="F20" s="142">
        <f t="shared" ref="F20" si="17">IF(SUM(I20,P20,Y20) &lt;&gt; 0,SUM(I20,P20,Y20),"")</f>
        <v>4</v>
      </c>
      <c r="G20" s="143"/>
      <c r="H20" s="144">
        <v>2</v>
      </c>
      <c r="I20" s="134"/>
      <c r="J20" s="145"/>
      <c r="K20" s="146"/>
      <c r="L20" s="131">
        <v>1</v>
      </c>
      <c r="M20" s="132">
        <v>2</v>
      </c>
      <c r="N20" s="133"/>
      <c r="O20" s="134"/>
      <c r="P20" s="132">
        <v>4</v>
      </c>
      <c r="Q20" s="133"/>
      <c r="R20" s="135" t="s">
        <v>27</v>
      </c>
      <c r="S20" s="136"/>
      <c r="T20" s="137"/>
      <c r="U20" s="138"/>
      <c r="V20" s="139"/>
      <c r="W20" s="133"/>
      <c r="X20" s="134"/>
      <c r="Y20" s="134"/>
      <c r="Z20" s="140"/>
      <c r="AA20" s="147"/>
      <c r="AB20" s="148"/>
      <c r="AC20" s="51" t="s">
        <v>28</v>
      </c>
    </row>
    <row r="21" spans="1:39" ht="14.45" customHeight="1" thickBot="1">
      <c r="A21" s="149" t="s">
        <v>95</v>
      </c>
      <c r="B21" s="150" t="s">
        <v>96</v>
      </c>
      <c r="C21" s="151"/>
      <c r="D21" s="152"/>
      <c r="E21" s="152"/>
      <c r="F21" s="152"/>
      <c r="G21" s="153"/>
      <c r="H21" s="115"/>
      <c r="I21" s="116"/>
      <c r="J21" s="117"/>
      <c r="K21" s="154"/>
      <c r="L21" s="119"/>
      <c r="M21" s="120"/>
      <c r="N21" s="121"/>
      <c r="O21" s="116"/>
      <c r="P21" s="120"/>
      <c r="Q21" s="121"/>
      <c r="R21" s="122"/>
      <c r="S21" s="123"/>
      <c r="T21" s="124"/>
      <c r="U21" s="125"/>
      <c r="V21" s="126"/>
      <c r="W21" s="121"/>
      <c r="X21" s="116"/>
      <c r="Y21" s="116"/>
      <c r="Z21" s="127" t="s">
        <v>87</v>
      </c>
      <c r="AA21" s="128"/>
      <c r="AB21" s="129"/>
      <c r="AC21" s="130" t="s">
        <v>28</v>
      </c>
    </row>
    <row r="22" spans="1:39">
      <c r="A22" s="71"/>
      <c r="B22" s="72"/>
      <c r="C22" s="73"/>
      <c r="D22" s="73"/>
      <c r="E22" s="73"/>
      <c r="F22" s="73"/>
      <c r="G22" s="73"/>
      <c r="H22" s="74"/>
      <c r="I22" s="74"/>
      <c r="J22" s="74"/>
      <c r="K22" s="74"/>
      <c r="L22" s="27"/>
      <c r="M22" s="74"/>
      <c r="N22" s="74"/>
      <c r="O22" s="74"/>
      <c r="P22" s="74"/>
      <c r="Q22" s="74"/>
      <c r="R22" s="75"/>
      <c r="S22" s="75"/>
      <c r="T22" s="75"/>
      <c r="U22" s="75"/>
      <c r="V22" s="27"/>
      <c r="W22" s="74"/>
      <c r="X22" s="74"/>
      <c r="Y22" s="74"/>
      <c r="Z22" s="76"/>
      <c r="AA22" s="76"/>
      <c r="AB22" s="76"/>
      <c r="AC22" s="72"/>
    </row>
    <row r="24" spans="1:39">
      <c r="A24" s="80" t="s">
        <v>40</v>
      </c>
      <c r="E24" s="2" t="s">
        <v>68</v>
      </c>
      <c r="F24" s="2"/>
      <c r="G24" s="2"/>
      <c r="T24" s="80" t="s">
        <v>69</v>
      </c>
      <c r="U24" s="80"/>
      <c r="AB24" s="81" t="s">
        <v>70</v>
      </c>
    </row>
    <row r="25" spans="1:39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  <row r="28" spans="1:39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</row>
    <row r="29" spans="1:39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</row>
    <row r="30" spans="1:39"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spans="1:39"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spans="1:39"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</sheetData>
  <mergeCells count="12">
    <mergeCell ref="A4:B4"/>
    <mergeCell ref="D4:E4"/>
    <mergeCell ref="Z4:AC4"/>
    <mergeCell ref="C5:D5"/>
    <mergeCell ref="M6:W6"/>
    <mergeCell ref="AC7:AC8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8"/>
  <sheetViews>
    <sheetView workbookViewId="0">
      <selection sqref="A1:XFD1048576"/>
    </sheetView>
  </sheetViews>
  <sheetFormatPr defaultRowHeight="12"/>
  <cols>
    <col min="1" max="1" width="38.28515625" style="81" customWidth="1"/>
    <col min="2" max="2" width="11.5703125" style="81" bestFit="1" customWidth="1"/>
    <col min="3" max="3" width="4" style="81" bestFit="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19" width="4.5703125" style="81" customWidth="1"/>
    <col min="20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8.8554687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8.8554687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8.8554687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8.8554687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8.8554687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8.8554687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8.8554687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8.8554687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8.8554687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8.8554687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8.8554687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8.8554687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8.8554687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8.8554687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8.8554687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8.8554687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8.8554687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8.8554687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8.8554687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8.8554687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8.8554687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8.8554687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8.8554687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8.8554687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8.8554687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8.8554687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8.8554687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8.8554687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8.8554687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8.8554687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8.8554687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8.8554687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8.8554687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8.8554687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8.8554687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8.8554687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8.8554687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8.8554687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8.8554687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8.8554687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8.8554687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8.8554687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8.8554687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8.8554687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8.8554687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8.8554687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8.8554687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8.8554687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8.8554687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8.8554687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8.8554687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8.8554687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8.8554687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8.8554687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8.8554687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8.8554687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8.8554687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8.8554687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8.8554687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8.8554687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8.8554687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8.8554687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8.8554687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8.85546875" style="81"/>
  </cols>
  <sheetData>
    <row r="1" spans="1:30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0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0">
      <c r="F3" s="2" t="s">
        <v>4</v>
      </c>
      <c r="G3" s="2"/>
      <c r="H3" s="2"/>
      <c r="I3" s="2"/>
      <c r="J3" s="2"/>
      <c r="K3" s="2"/>
      <c r="L3" s="2"/>
    </row>
    <row r="4" spans="1:30">
      <c r="A4" s="155" t="s">
        <v>5</v>
      </c>
      <c r="B4" s="155"/>
      <c r="C4" s="2"/>
      <c r="D4" s="156" t="s">
        <v>41</v>
      </c>
      <c r="E4" s="157"/>
      <c r="H4" s="1" t="s">
        <v>42</v>
      </c>
      <c r="I4" s="3"/>
      <c r="J4" s="3"/>
      <c r="K4" s="3"/>
      <c r="Z4" s="155" t="s">
        <v>74</v>
      </c>
      <c r="AA4" s="155"/>
      <c r="AB4" s="155"/>
      <c r="AC4" s="155"/>
    </row>
    <row r="5" spans="1:30">
      <c r="C5" s="158"/>
      <c r="D5" s="158"/>
      <c r="H5" s="111"/>
      <c r="L5" s="1"/>
    </row>
    <row r="6" spans="1:30" ht="12.75" thickBot="1">
      <c r="H6" s="81" t="s">
        <v>97</v>
      </c>
      <c r="M6" s="159" t="s">
        <v>67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Z6" s="2" t="s">
        <v>123</v>
      </c>
      <c r="AA6" s="2"/>
      <c r="AB6" s="2"/>
      <c r="AC6" s="2"/>
      <c r="AD6" s="2"/>
    </row>
    <row r="7" spans="1:30" ht="35.450000000000003" customHeight="1" thickBot="1">
      <c r="A7" s="160" t="s">
        <v>7</v>
      </c>
      <c r="B7" s="165" t="s">
        <v>78</v>
      </c>
      <c r="C7" s="162" t="s">
        <v>9</v>
      </c>
      <c r="D7" s="163"/>
      <c r="E7" s="163"/>
      <c r="F7" s="163"/>
      <c r="G7" s="164"/>
      <c r="H7" s="162" t="s">
        <v>120</v>
      </c>
      <c r="I7" s="163"/>
      <c r="J7" s="164"/>
      <c r="K7" s="162" t="s">
        <v>10</v>
      </c>
      <c r="L7" s="163"/>
      <c r="M7" s="163"/>
      <c r="N7" s="163"/>
      <c r="O7" s="163"/>
      <c r="P7" s="163"/>
      <c r="Q7" s="163"/>
      <c r="R7" s="163"/>
      <c r="S7" s="163"/>
      <c r="T7" s="164"/>
      <c r="U7" s="162" t="s">
        <v>11</v>
      </c>
      <c r="V7" s="163"/>
      <c r="W7" s="163"/>
      <c r="X7" s="163"/>
      <c r="Y7" s="163"/>
      <c r="Z7" s="163"/>
      <c r="AA7" s="163"/>
      <c r="AB7" s="164"/>
      <c r="AC7" s="160" t="s">
        <v>12</v>
      </c>
    </row>
    <row r="8" spans="1:30" ht="71.25" thickBot="1">
      <c r="A8" s="161"/>
      <c r="B8" s="166"/>
      <c r="C8" s="4" t="s">
        <v>13</v>
      </c>
      <c r="D8" s="5" t="s">
        <v>14</v>
      </c>
      <c r="E8" s="5" t="s">
        <v>15</v>
      </c>
      <c r="F8" s="6" t="s">
        <v>16</v>
      </c>
      <c r="G8" s="93" t="s">
        <v>119</v>
      </c>
      <c r="H8" s="7" t="s">
        <v>14</v>
      </c>
      <c r="I8" s="6" t="s">
        <v>16</v>
      </c>
      <c r="J8" s="5" t="s">
        <v>15</v>
      </c>
      <c r="K8" s="31" t="s">
        <v>71</v>
      </c>
      <c r="L8" s="11" t="s">
        <v>72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93" t="s">
        <v>119</v>
      </c>
      <c r="T8" s="6" t="s">
        <v>18</v>
      </c>
      <c r="U8" s="31" t="s">
        <v>71</v>
      </c>
      <c r="V8" s="11" t="s">
        <v>72</v>
      </c>
      <c r="W8" s="11" t="s">
        <v>14</v>
      </c>
      <c r="X8" s="5" t="s">
        <v>15</v>
      </c>
      <c r="Y8" s="5" t="s">
        <v>16</v>
      </c>
      <c r="Z8" s="5" t="s">
        <v>17</v>
      </c>
      <c r="AA8" s="93" t="s">
        <v>119</v>
      </c>
      <c r="AB8" s="6" t="s">
        <v>18</v>
      </c>
      <c r="AC8" s="161"/>
      <c r="AD8" s="12"/>
    </row>
    <row r="9" spans="1:30">
      <c r="A9" s="32" t="s">
        <v>98</v>
      </c>
      <c r="B9" s="33" t="s">
        <v>125</v>
      </c>
      <c r="C9" s="13">
        <f t="shared" ref="C9" si="0">IF(SUM(D9,E9,F9,G9) &lt;&gt; 0,SUM(D9,E9,F9,G9),"")</f>
        <v>20</v>
      </c>
      <c r="D9" s="14">
        <f t="shared" ref="D9:D14" si="1">IF(SUM(H9,M9,W9) &lt;&gt; 0,SUM(H9,M9,W9),"")</f>
        <v>8</v>
      </c>
      <c r="E9" s="14">
        <f>IF(SUM(I9,O9,X9) &lt;&gt; 0,SUM(I9,O9,X9),"")</f>
        <v>4</v>
      </c>
      <c r="F9" s="14">
        <f>IF(SUM(J9,P9,Y9) &lt;&gt; 0,SUM(J9,P9,Y9),"")</f>
        <v>6</v>
      </c>
      <c r="G9" s="94">
        <f t="shared" ref="G9" si="2">IF(SUM(S9,AA9) &lt;&gt; 0,SUM(S9,AA9),"")</f>
        <v>2</v>
      </c>
      <c r="H9" s="34">
        <v>2</v>
      </c>
      <c r="I9" s="35"/>
      <c r="J9" s="87"/>
      <c r="K9" s="36"/>
      <c r="L9" s="37"/>
      <c r="M9" s="38">
        <v>4</v>
      </c>
      <c r="N9" s="39"/>
      <c r="O9" s="40"/>
      <c r="P9" s="38">
        <v>2</v>
      </c>
      <c r="Q9" s="39"/>
      <c r="R9" s="41" t="s">
        <v>27</v>
      </c>
      <c r="S9" s="89"/>
      <c r="T9" s="42"/>
      <c r="U9" s="43"/>
      <c r="V9" s="44" t="s">
        <v>99</v>
      </c>
      <c r="W9" s="39">
        <v>2</v>
      </c>
      <c r="X9" s="40">
        <v>4</v>
      </c>
      <c r="Y9" s="40">
        <v>4</v>
      </c>
      <c r="Z9" s="45" t="s">
        <v>99</v>
      </c>
      <c r="AA9" s="91">
        <v>2</v>
      </c>
      <c r="AB9" s="46" t="s">
        <v>30</v>
      </c>
      <c r="AC9" s="47" t="s">
        <v>28</v>
      </c>
    </row>
    <row r="10" spans="1:30">
      <c r="A10" s="48" t="s">
        <v>100</v>
      </c>
      <c r="B10" s="26" t="s">
        <v>45</v>
      </c>
      <c r="C10" s="13">
        <f>IF(SUM(D10,E10,F10) &lt;&gt; 0,SUM(D10,E10,F10),"")</f>
        <v>8</v>
      </c>
      <c r="D10" s="14">
        <f t="shared" si="1"/>
        <v>4</v>
      </c>
      <c r="E10" s="14" t="str">
        <f>IF(SUM(O10,X10) &lt;&gt; 0,SUM(O10,X10),"")</f>
        <v/>
      </c>
      <c r="F10" s="14">
        <f>IF(SUM(I10,P10,Y10) &lt;&gt; 0,SUM(I10,P10,Y10),"")</f>
        <v>4</v>
      </c>
      <c r="G10" s="86"/>
      <c r="H10" s="15"/>
      <c r="I10" s="16"/>
      <c r="J10" s="88"/>
      <c r="K10" s="30"/>
      <c r="L10" s="17"/>
      <c r="M10" s="18">
        <v>2</v>
      </c>
      <c r="N10" s="19" t="s">
        <v>32</v>
      </c>
      <c r="O10" s="20"/>
      <c r="P10" s="18"/>
      <c r="Q10" s="19"/>
      <c r="R10" s="21"/>
      <c r="S10" s="90"/>
      <c r="T10" s="22"/>
      <c r="U10" s="29"/>
      <c r="V10" s="28">
        <v>1</v>
      </c>
      <c r="W10" s="19">
        <v>2</v>
      </c>
      <c r="X10" s="20"/>
      <c r="Y10" s="20">
        <v>4</v>
      </c>
      <c r="Z10" s="23" t="s">
        <v>27</v>
      </c>
      <c r="AA10" s="92"/>
      <c r="AB10" s="24"/>
      <c r="AC10" s="25" t="s">
        <v>28</v>
      </c>
    </row>
    <row r="11" spans="1:30">
      <c r="A11" s="50" t="s">
        <v>92</v>
      </c>
      <c r="B11" s="26" t="s">
        <v>35</v>
      </c>
      <c r="C11" s="13">
        <f t="shared" ref="C11:C14" si="3">IF(SUM(D11,E11,F11,G11) &lt;&gt; 0,SUM(D11,E11,F11,G11),"")</f>
        <v>4</v>
      </c>
      <c r="D11" s="14" t="str">
        <f t="shared" si="1"/>
        <v/>
      </c>
      <c r="E11" s="14" t="str">
        <f t="shared" ref="E11:F14" si="4">IF(SUM(I11,O11,X11) &lt;&gt; 0,SUM(I11,O11,X11),"")</f>
        <v/>
      </c>
      <c r="F11" s="14">
        <f t="shared" si="4"/>
        <v>2</v>
      </c>
      <c r="G11" s="94">
        <f t="shared" ref="G11:G14" si="5">IF(SUM(S11,AA11) &lt;&gt; 0,SUM(S11,AA11),"")</f>
        <v>2</v>
      </c>
      <c r="H11" s="15"/>
      <c r="I11" s="16"/>
      <c r="J11" s="88"/>
      <c r="K11" s="30"/>
      <c r="L11" s="17" t="s">
        <v>63</v>
      </c>
      <c r="M11" s="18"/>
      <c r="N11" s="19"/>
      <c r="O11" s="20"/>
      <c r="P11" s="18">
        <v>2</v>
      </c>
      <c r="Q11" s="19"/>
      <c r="R11" s="21" t="s">
        <v>63</v>
      </c>
      <c r="S11" s="90">
        <v>2</v>
      </c>
      <c r="T11" s="22" t="s">
        <v>30</v>
      </c>
      <c r="U11" s="29"/>
      <c r="V11" s="28"/>
      <c r="W11" s="19"/>
      <c r="X11" s="20"/>
      <c r="Y11" s="20"/>
      <c r="Z11" s="23"/>
      <c r="AA11" s="92"/>
      <c r="AB11" s="24"/>
      <c r="AC11" s="25" t="s">
        <v>28</v>
      </c>
    </row>
    <row r="12" spans="1:30">
      <c r="A12" s="50" t="s">
        <v>101</v>
      </c>
      <c r="B12" s="49" t="s">
        <v>20</v>
      </c>
      <c r="C12" s="13">
        <f t="shared" si="3"/>
        <v>12</v>
      </c>
      <c r="D12" s="14">
        <f t="shared" si="1"/>
        <v>4</v>
      </c>
      <c r="E12" s="14">
        <f t="shared" si="4"/>
        <v>4</v>
      </c>
      <c r="F12" s="14">
        <f t="shared" si="4"/>
        <v>2</v>
      </c>
      <c r="G12" s="94">
        <f t="shared" si="5"/>
        <v>2</v>
      </c>
      <c r="H12" s="15">
        <v>2</v>
      </c>
      <c r="I12" s="16"/>
      <c r="J12" s="88"/>
      <c r="K12" s="30"/>
      <c r="L12" s="17">
        <v>1</v>
      </c>
      <c r="M12" s="18">
        <v>2</v>
      </c>
      <c r="N12" s="19"/>
      <c r="O12" s="20">
        <v>4</v>
      </c>
      <c r="P12" s="18">
        <v>2</v>
      </c>
      <c r="Q12" s="19"/>
      <c r="R12" s="21"/>
      <c r="S12" s="90">
        <v>2</v>
      </c>
      <c r="T12" s="22" t="s">
        <v>30</v>
      </c>
      <c r="U12" s="29"/>
      <c r="V12" s="28"/>
      <c r="W12" s="19"/>
      <c r="X12" s="20"/>
      <c r="Y12" s="20"/>
      <c r="Z12" s="23"/>
      <c r="AA12" s="92"/>
      <c r="AB12" s="24"/>
      <c r="AC12" s="25" t="s">
        <v>28</v>
      </c>
    </row>
    <row r="13" spans="1:30" ht="24">
      <c r="A13" s="50" t="s">
        <v>102</v>
      </c>
      <c r="B13" s="51" t="s">
        <v>37</v>
      </c>
      <c r="C13" s="13">
        <f t="shared" si="3"/>
        <v>14</v>
      </c>
      <c r="D13" s="14">
        <f t="shared" si="1"/>
        <v>4</v>
      </c>
      <c r="E13" s="14">
        <f t="shared" si="4"/>
        <v>8</v>
      </c>
      <c r="F13" s="14" t="str">
        <f t="shared" si="4"/>
        <v/>
      </c>
      <c r="G13" s="94">
        <f t="shared" si="5"/>
        <v>2</v>
      </c>
      <c r="H13" s="15">
        <v>2</v>
      </c>
      <c r="I13" s="16"/>
      <c r="J13" s="88"/>
      <c r="K13" s="30"/>
      <c r="L13" s="17"/>
      <c r="M13" s="18">
        <v>2</v>
      </c>
      <c r="N13" s="19"/>
      <c r="O13" s="20">
        <v>4</v>
      </c>
      <c r="P13" s="18"/>
      <c r="Q13" s="19"/>
      <c r="R13" s="21" t="s">
        <v>27</v>
      </c>
      <c r="S13" s="90"/>
      <c r="T13" s="22"/>
      <c r="U13" s="29"/>
      <c r="V13" s="28">
        <v>1</v>
      </c>
      <c r="W13" s="19"/>
      <c r="X13" s="20">
        <v>4</v>
      </c>
      <c r="Y13" s="20"/>
      <c r="Z13" s="23"/>
      <c r="AA13" s="92">
        <v>2</v>
      </c>
      <c r="AB13" s="24" t="s">
        <v>30</v>
      </c>
      <c r="AC13" s="25" t="s">
        <v>28</v>
      </c>
    </row>
    <row r="14" spans="1:30">
      <c r="A14" s="50" t="s">
        <v>103</v>
      </c>
      <c r="B14" s="49" t="s">
        <v>20</v>
      </c>
      <c r="C14" s="13">
        <f t="shared" si="3"/>
        <v>12</v>
      </c>
      <c r="D14" s="14">
        <f t="shared" si="1"/>
        <v>4</v>
      </c>
      <c r="E14" s="14" t="str">
        <f t="shared" si="4"/>
        <v/>
      </c>
      <c r="F14" s="14">
        <f t="shared" si="4"/>
        <v>6</v>
      </c>
      <c r="G14" s="94">
        <f t="shared" si="5"/>
        <v>2</v>
      </c>
      <c r="H14" s="15"/>
      <c r="I14" s="16"/>
      <c r="J14" s="88"/>
      <c r="K14" s="30"/>
      <c r="L14" s="17"/>
      <c r="M14" s="18">
        <v>2</v>
      </c>
      <c r="N14" s="19" t="s">
        <v>32</v>
      </c>
      <c r="O14" s="20"/>
      <c r="P14" s="18"/>
      <c r="Q14" s="19"/>
      <c r="R14" s="21"/>
      <c r="S14" s="90"/>
      <c r="T14" s="22"/>
      <c r="U14" s="77">
        <v>1</v>
      </c>
      <c r="V14" s="28"/>
      <c r="W14" s="19">
        <v>2</v>
      </c>
      <c r="X14" s="20"/>
      <c r="Y14" s="20">
        <v>6</v>
      </c>
      <c r="Z14" s="23"/>
      <c r="AA14" s="92">
        <v>2</v>
      </c>
      <c r="AB14" s="24" t="s">
        <v>30</v>
      </c>
      <c r="AC14" s="25" t="s">
        <v>28</v>
      </c>
    </row>
    <row r="15" spans="1:30" ht="24">
      <c r="A15" s="48" t="s">
        <v>104</v>
      </c>
      <c r="B15" s="26" t="s">
        <v>45</v>
      </c>
      <c r="C15" s="13">
        <f t="shared" ref="C15" si="6">IF(SUM(D15,E15,F15) &lt;&gt; 0,SUM(D15,E15,F15),"")</f>
        <v>8</v>
      </c>
      <c r="D15" s="14">
        <f>D14</f>
        <v>4</v>
      </c>
      <c r="E15" s="14">
        <f t="shared" ref="E15" si="7">IF(SUM(O15,X15) &lt;&gt; 0,SUM(O15,X15),"")</f>
        <v>4</v>
      </c>
      <c r="F15" s="14" t="str">
        <f t="shared" ref="F15" si="8">IF(SUM(I15,P15,Y15) &lt;&gt; 0,SUM(I15,P15,Y15),"")</f>
        <v/>
      </c>
      <c r="G15" s="86"/>
      <c r="H15" s="15"/>
      <c r="I15" s="16"/>
      <c r="J15" s="88"/>
      <c r="K15" s="30"/>
      <c r="L15" s="17"/>
      <c r="M15" s="18">
        <v>2</v>
      </c>
      <c r="N15" s="19" t="s">
        <v>32</v>
      </c>
      <c r="O15" s="20"/>
      <c r="P15" s="18"/>
      <c r="Q15" s="19"/>
      <c r="R15" s="21"/>
      <c r="S15" s="90"/>
      <c r="T15" s="22"/>
      <c r="U15" s="77">
        <v>1</v>
      </c>
      <c r="V15" s="28"/>
      <c r="W15" s="19">
        <v>2</v>
      </c>
      <c r="X15" s="20">
        <v>4</v>
      </c>
      <c r="Y15" s="20"/>
      <c r="Z15" s="23" t="s">
        <v>27</v>
      </c>
      <c r="AA15" s="92"/>
      <c r="AB15" s="24"/>
      <c r="AC15" s="25" t="s">
        <v>28</v>
      </c>
    </row>
    <row r="16" spans="1:30">
      <c r="A16" s="50" t="s">
        <v>105</v>
      </c>
      <c r="B16" s="49" t="s">
        <v>20</v>
      </c>
      <c r="C16" s="13">
        <f t="shared" ref="C16" si="9">IF(SUM(D16,E16,F16,G16) &lt;&gt; 0,SUM(D16,E16,F16,G16),"")</f>
        <v>10</v>
      </c>
      <c r="D16" s="14">
        <f>IF(SUM(H16,M16,W16) &lt;&gt; 0,SUM(H16,M16,W16),"")</f>
        <v>4</v>
      </c>
      <c r="E16" s="14" t="str">
        <f>IF(SUM(I16,O16,X16) &lt;&gt; 0,SUM(I16,O16,X16),"")</f>
        <v/>
      </c>
      <c r="F16" s="14">
        <f>IF(SUM(J16,P16,Y16) &lt;&gt; 0,SUM(J16,P16,Y16),"")</f>
        <v>4</v>
      </c>
      <c r="G16" s="94">
        <f t="shared" ref="G16" si="10">IF(SUM(S16,AA16) &lt;&gt; 0,SUM(S16,AA16),"")</f>
        <v>2</v>
      </c>
      <c r="H16" s="15">
        <v>2</v>
      </c>
      <c r="I16" s="16"/>
      <c r="J16" s="88"/>
      <c r="K16" s="30"/>
      <c r="L16" s="17">
        <v>1</v>
      </c>
      <c r="M16" s="18">
        <v>2</v>
      </c>
      <c r="N16" s="19"/>
      <c r="O16" s="20"/>
      <c r="P16" s="18">
        <v>4</v>
      </c>
      <c r="Q16" s="19"/>
      <c r="R16" s="21"/>
      <c r="S16" s="90">
        <v>2</v>
      </c>
      <c r="T16" s="22" t="s">
        <v>30</v>
      </c>
      <c r="U16" s="29"/>
      <c r="V16" s="28"/>
      <c r="W16" s="19"/>
      <c r="X16" s="20"/>
      <c r="Y16" s="20"/>
      <c r="Z16" s="23"/>
      <c r="AA16" s="92"/>
      <c r="AB16" s="24"/>
      <c r="AC16" s="25" t="s">
        <v>28</v>
      </c>
    </row>
    <row r="17" spans="1:39">
      <c r="A17" s="50" t="s">
        <v>106</v>
      </c>
      <c r="B17" s="26" t="s">
        <v>26</v>
      </c>
      <c r="C17" s="13">
        <f>IF(SUM(D17,E17,F17) &lt;&gt; 0,SUM(D17,E17,F17),"")</f>
        <v>6</v>
      </c>
      <c r="D17" s="14">
        <f>IF(SUM(H17,M17,W17) &lt;&gt; 0,SUM(H17,M17,W17),"")</f>
        <v>2</v>
      </c>
      <c r="E17" s="14" t="str">
        <f>IF(SUM(O17,X17) &lt;&gt; 0,SUM(O17,X17),"")</f>
        <v/>
      </c>
      <c r="F17" s="14">
        <f>IF(SUM(I17,P17,Y17) &lt;&gt; 0,SUM(I17,P17,Y17),"")</f>
        <v>4</v>
      </c>
      <c r="G17" s="86"/>
      <c r="H17" s="15"/>
      <c r="I17" s="16"/>
      <c r="J17" s="88"/>
      <c r="K17" s="30"/>
      <c r="L17" s="17"/>
      <c r="M17" s="18">
        <v>2</v>
      </c>
      <c r="N17" s="19" t="s">
        <v>32</v>
      </c>
      <c r="O17" s="20"/>
      <c r="P17" s="18"/>
      <c r="Q17" s="19"/>
      <c r="R17" s="21"/>
      <c r="S17" s="90"/>
      <c r="T17" s="22"/>
      <c r="U17" s="29"/>
      <c r="V17" s="28">
        <v>1</v>
      </c>
      <c r="W17" s="19"/>
      <c r="X17" s="20"/>
      <c r="Y17" s="20">
        <v>4</v>
      </c>
      <c r="Z17" s="23" t="s">
        <v>27</v>
      </c>
      <c r="AA17" s="92"/>
      <c r="AB17" s="24"/>
      <c r="AC17" s="25" t="s">
        <v>28</v>
      </c>
    </row>
    <row r="18" spans="1:39">
      <c r="A18" s="71"/>
      <c r="B18" s="72"/>
      <c r="C18" s="73"/>
      <c r="D18" s="73"/>
      <c r="E18" s="73"/>
      <c r="F18" s="73"/>
      <c r="G18" s="73"/>
      <c r="H18" s="74"/>
      <c r="I18" s="74"/>
      <c r="J18" s="74"/>
      <c r="K18" s="74"/>
      <c r="L18" s="27"/>
      <c r="M18" s="74"/>
      <c r="N18" s="74"/>
      <c r="O18" s="74"/>
      <c r="P18" s="74"/>
      <c r="Q18" s="74"/>
      <c r="R18" s="75"/>
      <c r="S18" s="75"/>
      <c r="T18" s="75"/>
      <c r="U18" s="75"/>
      <c r="V18" s="27"/>
      <c r="W18" s="74"/>
      <c r="X18" s="74"/>
      <c r="Y18" s="74"/>
      <c r="Z18" s="76"/>
      <c r="AA18" s="76"/>
      <c r="AB18" s="76"/>
      <c r="AC18" s="72"/>
    </row>
    <row r="20" spans="1:39">
      <c r="A20" s="80" t="s">
        <v>40</v>
      </c>
      <c r="E20" s="2" t="s">
        <v>68</v>
      </c>
      <c r="F20" s="2"/>
      <c r="G20" s="2"/>
      <c r="T20" s="80" t="s">
        <v>69</v>
      </c>
      <c r="U20" s="80"/>
      <c r="AB20" s="81" t="s">
        <v>70</v>
      </c>
    </row>
    <row r="21" spans="1:3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</row>
    <row r="22" spans="1:39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</row>
    <row r="23" spans="1:39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  <row r="28" spans="1:39"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</row>
  </sheetData>
  <mergeCells count="12">
    <mergeCell ref="U7:AB7"/>
    <mergeCell ref="AC7:AC8"/>
    <mergeCell ref="A4:B4"/>
    <mergeCell ref="D4:E4"/>
    <mergeCell ref="Z4:AC4"/>
    <mergeCell ref="C5:D5"/>
    <mergeCell ref="M6:W6"/>
    <mergeCell ref="A7:A8"/>
    <mergeCell ref="B7:B8"/>
    <mergeCell ref="K7:T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7"/>
  <sheetViews>
    <sheetView tabSelected="1" workbookViewId="0">
      <selection activeCell="C24" sqref="C24"/>
    </sheetView>
  </sheetViews>
  <sheetFormatPr defaultRowHeight="12"/>
  <cols>
    <col min="1" max="1" width="38.28515625" style="81" customWidth="1"/>
    <col min="2" max="2" width="11.5703125" style="81" bestFit="1" customWidth="1"/>
    <col min="3" max="3" width="4" style="81" bestFit="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19" width="4.5703125" style="81" customWidth="1"/>
    <col min="20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8.8554687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8.8554687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8.8554687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8.8554687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8.8554687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8.8554687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8.8554687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8.8554687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8.8554687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8.8554687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8.8554687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8.8554687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8.8554687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8.8554687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8.8554687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8.8554687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8.8554687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8.8554687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8.8554687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8.8554687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8.8554687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8.8554687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8.8554687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8.8554687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8.8554687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8.8554687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8.8554687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8.8554687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8.8554687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8.8554687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8.8554687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8.8554687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8.8554687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8.8554687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8.8554687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8.8554687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8.8554687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8.8554687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8.8554687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8.8554687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8.8554687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8.8554687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8.8554687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8.8554687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8.8554687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8.8554687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8.8554687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8.8554687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8.8554687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8.8554687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8.8554687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8.8554687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8.8554687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8.8554687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8.8554687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8.8554687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8.8554687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8.8554687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8.8554687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8.8554687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8.8554687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8.8554687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8.8554687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8.85546875" style="81"/>
  </cols>
  <sheetData>
    <row r="1" spans="1:30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0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0">
      <c r="F3" s="2" t="s">
        <v>4</v>
      </c>
      <c r="G3" s="2"/>
      <c r="H3" s="2"/>
      <c r="I3" s="2"/>
      <c r="J3" s="2"/>
      <c r="K3" s="2"/>
      <c r="L3" s="2"/>
    </row>
    <row r="4" spans="1:30">
      <c r="A4" s="155" t="s">
        <v>5</v>
      </c>
      <c r="B4" s="155"/>
      <c r="C4" s="2"/>
      <c r="D4" s="156" t="s">
        <v>41</v>
      </c>
      <c r="E4" s="157"/>
      <c r="H4" s="1" t="s">
        <v>42</v>
      </c>
      <c r="I4" s="3"/>
      <c r="J4" s="3"/>
      <c r="K4" s="3"/>
      <c r="Z4" s="155" t="s">
        <v>74</v>
      </c>
      <c r="AA4" s="155"/>
      <c r="AB4" s="155"/>
      <c r="AC4" s="155"/>
    </row>
    <row r="5" spans="1:30">
      <c r="C5" s="158"/>
      <c r="D5" s="158"/>
      <c r="H5" s="111"/>
      <c r="L5" s="1"/>
    </row>
    <row r="6" spans="1:30" ht="12.75" thickBot="1">
      <c r="H6" s="81" t="s">
        <v>107</v>
      </c>
      <c r="M6" s="159" t="s">
        <v>67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Z6" s="2" t="s">
        <v>123</v>
      </c>
      <c r="AA6" s="2"/>
      <c r="AB6" s="2"/>
      <c r="AC6" s="2"/>
      <c r="AD6" s="2"/>
    </row>
    <row r="7" spans="1:30" ht="37.9" customHeight="1" thickBot="1">
      <c r="A7" s="160" t="s">
        <v>7</v>
      </c>
      <c r="B7" s="165" t="s">
        <v>78</v>
      </c>
      <c r="C7" s="162" t="s">
        <v>9</v>
      </c>
      <c r="D7" s="163"/>
      <c r="E7" s="163"/>
      <c r="F7" s="163"/>
      <c r="G7" s="164"/>
      <c r="H7" s="162" t="s">
        <v>120</v>
      </c>
      <c r="I7" s="163"/>
      <c r="J7" s="164"/>
      <c r="K7" s="162" t="s">
        <v>10</v>
      </c>
      <c r="L7" s="163"/>
      <c r="M7" s="163"/>
      <c r="N7" s="163"/>
      <c r="O7" s="163"/>
      <c r="P7" s="163"/>
      <c r="Q7" s="163"/>
      <c r="R7" s="163"/>
      <c r="S7" s="163"/>
      <c r="T7" s="164"/>
      <c r="U7" s="162" t="s">
        <v>11</v>
      </c>
      <c r="V7" s="163"/>
      <c r="W7" s="163"/>
      <c r="X7" s="163"/>
      <c r="Y7" s="163"/>
      <c r="Z7" s="163"/>
      <c r="AA7" s="163"/>
      <c r="AB7" s="164"/>
      <c r="AC7" s="160" t="s">
        <v>12</v>
      </c>
    </row>
    <row r="8" spans="1:30" ht="71.25" thickBot="1">
      <c r="A8" s="161"/>
      <c r="B8" s="166"/>
      <c r="C8" s="4" t="s">
        <v>13</v>
      </c>
      <c r="D8" s="5" t="s">
        <v>14</v>
      </c>
      <c r="E8" s="5" t="s">
        <v>15</v>
      </c>
      <c r="F8" s="6" t="s">
        <v>16</v>
      </c>
      <c r="G8" s="93" t="s">
        <v>119</v>
      </c>
      <c r="H8" s="7" t="s">
        <v>14</v>
      </c>
      <c r="I8" s="6" t="s">
        <v>16</v>
      </c>
      <c r="J8" s="5" t="s">
        <v>15</v>
      </c>
      <c r="K8" s="31" t="s">
        <v>71</v>
      </c>
      <c r="L8" s="11" t="s">
        <v>72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93" t="s">
        <v>119</v>
      </c>
      <c r="T8" s="6" t="s">
        <v>18</v>
      </c>
      <c r="U8" s="31" t="s">
        <v>71</v>
      </c>
      <c r="V8" s="11" t="s">
        <v>72</v>
      </c>
      <c r="W8" s="11" t="s">
        <v>14</v>
      </c>
      <c r="X8" s="5" t="s">
        <v>15</v>
      </c>
      <c r="Y8" s="5" t="s">
        <v>16</v>
      </c>
      <c r="Z8" s="5" t="s">
        <v>17</v>
      </c>
      <c r="AA8" s="93" t="s">
        <v>119</v>
      </c>
      <c r="AB8" s="6" t="s">
        <v>18</v>
      </c>
      <c r="AC8" s="161"/>
      <c r="AD8" s="12"/>
    </row>
    <row r="9" spans="1:30" ht="24">
      <c r="A9" s="32" t="s">
        <v>108</v>
      </c>
      <c r="B9" s="33" t="s">
        <v>109</v>
      </c>
      <c r="C9" s="69"/>
      <c r="D9" s="70"/>
      <c r="E9" s="70"/>
      <c r="F9" s="70"/>
      <c r="G9" s="85"/>
      <c r="H9" s="34"/>
      <c r="I9" s="35"/>
      <c r="J9" s="87"/>
      <c r="K9" s="36"/>
      <c r="L9" s="37"/>
      <c r="M9" s="38"/>
      <c r="N9" s="39"/>
      <c r="O9" s="40"/>
      <c r="P9" s="38"/>
      <c r="Q9" s="39"/>
      <c r="R9" s="41" t="s">
        <v>27</v>
      </c>
      <c r="S9" s="89"/>
      <c r="T9" s="42"/>
      <c r="U9" s="43"/>
      <c r="V9" s="44"/>
      <c r="W9" s="39"/>
      <c r="X9" s="40"/>
      <c r="Y9" s="40"/>
      <c r="Z9" s="45"/>
      <c r="AA9" s="91"/>
      <c r="AB9" s="46"/>
      <c r="AC9" s="47" t="s">
        <v>126</v>
      </c>
    </row>
    <row r="10" spans="1:30" ht="24">
      <c r="A10" s="78" t="s">
        <v>110</v>
      </c>
      <c r="B10" s="49" t="s">
        <v>20</v>
      </c>
      <c r="C10" s="13">
        <f>IF(SUM(D10,E10,F10) &lt;&gt; 0,SUM(D10,E10,F10),"")</f>
        <v>10</v>
      </c>
      <c r="D10" s="14">
        <f>IF(SUM(H10,M10,W10) &lt;&gt; 0,SUM(H10,M10,W10),"")</f>
        <v>6</v>
      </c>
      <c r="E10" s="14" t="str">
        <f>IF(SUM(O10,X10) &lt;&gt; 0,SUM(O10,X10),"")</f>
        <v/>
      </c>
      <c r="F10" s="14">
        <f>IF(SUM(I10,P10,Y10) &lt;&gt; 0,SUM(I10,P10,Y10),"")</f>
        <v>4</v>
      </c>
      <c r="G10" s="86"/>
      <c r="H10" s="15">
        <v>2</v>
      </c>
      <c r="I10" s="16"/>
      <c r="J10" s="88"/>
      <c r="K10" s="79">
        <v>1</v>
      </c>
      <c r="L10" s="17"/>
      <c r="M10" s="18">
        <v>4</v>
      </c>
      <c r="N10" s="19"/>
      <c r="O10" s="20"/>
      <c r="P10" s="18">
        <v>4</v>
      </c>
      <c r="Q10" s="19"/>
      <c r="R10" s="21" t="s">
        <v>87</v>
      </c>
      <c r="S10" s="90"/>
      <c r="T10" s="22"/>
      <c r="U10" s="29"/>
      <c r="V10" s="28"/>
      <c r="W10" s="19"/>
      <c r="X10" s="20"/>
      <c r="Y10" s="20"/>
      <c r="Z10" s="23"/>
      <c r="AA10" s="92"/>
      <c r="AB10" s="24"/>
      <c r="AC10" s="25" t="s">
        <v>28</v>
      </c>
    </row>
    <row r="11" spans="1:30">
      <c r="A11" s="78" t="s">
        <v>111</v>
      </c>
      <c r="B11" s="49" t="s">
        <v>20</v>
      </c>
      <c r="C11" s="13">
        <f t="shared" ref="C11" si="0">IF(SUM(D11,E11,F11,G11) &lt;&gt; 0,SUM(D11,E11,F11,G11),"")</f>
        <v>12</v>
      </c>
      <c r="D11" s="14">
        <f>IF(SUM(H11,M11,W11) &lt;&gt; 0,SUM(H11,M11,W11),"")</f>
        <v>4</v>
      </c>
      <c r="E11" s="14">
        <f>IF(SUM(I11,O11,X11) &lt;&gt; 0,SUM(I11,O11,X11),"")</f>
        <v>4</v>
      </c>
      <c r="F11" s="14">
        <f>IF(SUM(J11,P11,Y11) &lt;&gt; 0,SUM(J11,P11,Y11),"")</f>
        <v>2</v>
      </c>
      <c r="G11" s="94">
        <f t="shared" ref="G11" si="1">IF(SUM(S11,AA11) &lt;&gt; 0,SUM(S11,AA11),"")</f>
        <v>2</v>
      </c>
      <c r="H11" s="15">
        <v>2</v>
      </c>
      <c r="I11" s="16"/>
      <c r="J11" s="88"/>
      <c r="K11" s="79"/>
      <c r="L11" s="17">
        <v>1</v>
      </c>
      <c r="M11" s="18">
        <v>2</v>
      </c>
      <c r="N11" s="19"/>
      <c r="O11" s="20">
        <v>4</v>
      </c>
      <c r="P11" s="18">
        <v>2</v>
      </c>
      <c r="Q11" s="19"/>
      <c r="R11" s="21"/>
      <c r="S11" s="90">
        <v>2</v>
      </c>
      <c r="T11" s="22" t="s">
        <v>30</v>
      </c>
      <c r="U11" s="29"/>
      <c r="V11" s="28"/>
      <c r="W11" s="19"/>
      <c r="X11" s="20"/>
      <c r="Y11" s="20"/>
      <c r="Z11" s="23"/>
      <c r="AA11" s="92"/>
      <c r="AB11" s="24"/>
      <c r="AC11" s="25" t="s">
        <v>28</v>
      </c>
    </row>
    <row r="12" spans="1:30" ht="36">
      <c r="A12" s="78" t="s">
        <v>112</v>
      </c>
      <c r="B12" s="49" t="s">
        <v>20</v>
      </c>
      <c r="C12" s="13">
        <f t="shared" ref="C12" si="2">IF(SUM(D12,E12,F12,G12) &lt;&gt; 0,SUM(D12,E12,F12,G12),"")</f>
        <v>12</v>
      </c>
      <c r="D12" s="14">
        <f>IF(SUM(H12,M12,W12) &lt;&gt; 0,SUM(H12,M12,W12),"")</f>
        <v>4</v>
      </c>
      <c r="E12" s="14">
        <f>IF(SUM(I12,O12,X12) &lt;&gt; 0,SUM(I12,O12,X12),"")</f>
        <v>6</v>
      </c>
      <c r="F12" s="14" t="str">
        <f>IF(SUM(J12,P12,Y12) &lt;&gt; 0,SUM(J12,P12,Y12),"")</f>
        <v/>
      </c>
      <c r="G12" s="94">
        <f t="shared" ref="G12" si="3">IF(SUM(S12,AA12) &lt;&gt; 0,SUM(S12,AA12),"")</f>
        <v>2</v>
      </c>
      <c r="H12" s="15">
        <v>2</v>
      </c>
      <c r="I12" s="16"/>
      <c r="J12" s="88"/>
      <c r="K12" s="30"/>
      <c r="L12" s="17">
        <v>1</v>
      </c>
      <c r="M12" s="18">
        <v>2</v>
      </c>
      <c r="N12" s="19"/>
      <c r="O12" s="20">
        <v>6</v>
      </c>
      <c r="P12" s="18"/>
      <c r="Q12" s="19"/>
      <c r="R12" s="21"/>
      <c r="S12" s="90">
        <v>2</v>
      </c>
      <c r="T12" s="22" t="s">
        <v>30</v>
      </c>
      <c r="U12" s="29"/>
      <c r="V12" s="28"/>
      <c r="W12" s="19"/>
      <c r="X12" s="20"/>
      <c r="Y12" s="20"/>
      <c r="Z12" s="23"/>
      <c r="AA12" s="92"/>
      <c r="AB12" s="24"/>
      <c r="AC12" s="25" t="s">
        <v>28</v>
      </c>
    </row>
    <row r="13" spans="1:30" ht="24">
      <c r="A13" s="78" t="s">
        <v>113</v>
      </c>
      <c r="B13" s="49" t="s">
        <v>45</v>
      </c>
      <c r="C13" s="13">
        <f t="shared" ref="C13:C16" si="4">IF(SUM(D13,E13,F13) &lt;&gt; 0,SUM(D13,E13,F13),"")</f>
        <v>8</v>
      </c>
      <c r="D13" s="14">
        <f t="shared" ref="D13:D16" si="5">IF(SUM(H13,M13,W13) &lt;&gt; 0,SUM(H13,M13,W13),"")</f>
        <v>4</v>
      </c>
      <c r="E13" s="14" t="str">
        <f t="shared" ref="E13:E16" si="6">IF(SUM(O13,X13) &lt;&gt; 0,SUM(O13,X13),"")</f>
        <v/>
      </c>
      <c r="F13" s="14">
        <f t="shared" ref="F13:F16" si="7">IF(SUM(I13,P13,Y13) &lt;&gt; 0,SUM(I13,P13,Y13),"")</f>
        <v>4</v>
      </c>
      <c r="G13" s="86"/>
      <c r="H13" s="15">
        <v>2</v>
      </c>
      <c r="I13" s="16"/>
      <c r="J13" s="88"/>
      <c r="K13" s="79">
        <v>1</v>
      </c>
      <c r="L13" s="17"/>
      <c r="M13" s="18">
        <v>2</v>
      </c>
      <c r="N13" s="19"/>
      <c r="O13" s="20"/>
      <c r="P13" s="18">
        <v>4</v>
      </c>
      <c r="Q13" s="19"/>
      <c r="R13" s="21" t="s">
        <v>27</v>
      </c>
      <c r="S13" s="90"/>
      <c r="T13" s="22"/>
      <c r="U13" s="29"/>
      <c r="V13" s="28"/>
      <c r="W13" s="19"/>
      <c r="X13" s="20"/>
      <c r="Y13" s="20"/>
      <c r="Z13" s="23"/>
      <c r="AA13" s="92"/>
      <c r="AB13" s="24"/>
      <c r="AC13" s="25" t="s">
        <v>28</v>
      </c>
    </row>
    <row r="14" spans="1:30" ht="24">
      <c r="A14" s="78" t="s">
        <v>114</v>
      </c>
      <c r="B14" s="49" t="s">
        <v>45</v>
      </c>
      <c r="C14" s="13">
        <f>IF(SUM(D14,E14,F14) &lt;&gt; 0,SUM(D14,E14,F14),"")</f>
        <v>8</v>
      </c>
      <c r="D14" s="14">
        <f>IF(SUM(H14,M14,W14) &lt;&gt; 0,SUM(H14,M14,W14),"")</f>
        <v>4</v>
      </c>
      <c r="E14" s="14" t="str">
        <f>IF(SUM(O14,X14) &lt;&gt; 0,SUM(O14,X14),"")</f>
        <v/>
      </c>
      <c r="F14" s="14">
        <f>IF(SUM(I14,P14,Y14) &lt;&gt; 0,SUM(I14,P14,Y14),"")</f>
        <v>4</v>
      </c>
      <c r="G14" s="86"/>
      <c r="H14" s="15">
        <v>2</v>
      </c>
      <c r="I14" s="16"/>
      <c r="J14" s="88"/>
      <c r="K14" s="79">
        <v>1</v>
      </c>
      <c r="L14" s="17"/>
      <c r="M14" s="18">
        <v>2</v>
      </c>
      <c r="N14" s="19"/>
      <c r="O14" s="20"/>
      <c r="P14" s="18">
        <v>4</v>
      </c>
      <c r="Q14" s="19"/>
      <c r="R14" s="21" t="s">
        <v>27</v>
      </c>
      <c r="S14" s="90"/>
      <c r="T14" s="22"/>
      <c r="U14" s="77"/>
      <c r="V14" s="28"/>
      <c r="W14" s="19"/>
      <c r="X14" s="20"/>
      <c r="Y14" s="20"/>
      <c r="Z14" s="23"/>
      <c r="AA14" s="92"/>
      <c r="AB14" s="24"/>
      <c r="AC14" s="25" t="s">
        <v>115</v>
      </c>
    </row>
    <row r="15" spans="1:30">
      <c r="A15" s="78" t="s">
        <v>116</v>
      </c>
      <c r="B15" s="49" t="s">
        <v>45</v>
      </c>
      <c r="C15" s="13">
        <f t="shared" si="4"/>
        <v>8</v>
      </c>
      <c r="D15" s="14">
        <f t="shared" si="5"/>
        <v>4</v>
      </c>
      <c r="E15" s="14">
        <f t="shared" si="6"/>
        <v>4</v>
      </c>
      <c r="F15" s="14" t="str">
        <f t="shared" si="7"/>
        <v/>
      </c>
      <c r="G15" s="86"/>
      <c r="H15" s="15">
        <v>2</v>
      </c>
      <c r="I15" s="16"/>
      <c r="J15" s="88"/>
      <c r="K15" s="30"/>
      <c r="L15" s="17">
        <v>1</v>
      </c>
      <c r="M15" s="18">
        <v>2</v>
      </c>
      <c r="N15" s="19"/>
      <c r="O15" s="20">
        <v>4</v>
      </c>
      <c r="P15" s="18"/>
      <c r="Q15" s="19"/>
      <c r="R15" s="21" t="s">
        <v>27</v>
      </c>
      <c r="S15" s="90"/>
      <c r="T15" s="22"/>
      <c r="U15" s="77"/>
      <c r="V15" s="28"/>
      <c r="W15" s="19"/>
      <c r="X15" s="20"/>
      <c r="Y15" s="20"/>
      <c r="Z15" s="23"/>
      <c r="AA15" s="92"/>
      <c r="AB15" s="24"/>
      <c r="AC15" s="25" t="s">
        <v>28</v>
      </c>
    </row>
    <row r="16" spans="1:30">
      <c r="A16" s="50" t="s">
        <v>117</v>
      </c>
      <c r="B16" s="49" t="s">
        <v>118</v>
      </c>
      <c r="C16" s="13" t="str">
        <f t="shared" si="4"/>
        <v/>
      </c>
      <c r="D16" s="14" t="str">
        <f t="shared" si="5"/>
        <v/>
      </c>
      <c r="E16" s="14" t="str">
        <f t="shared" si="6"/>
        <v/>
      </c>
      <c r="F16" s="14" t="str">
        <f t="shared" si="7"/>
        <v/>
      </c>
      <c r="G16" s="86"/>
      <c r="H16" s="15"/>
      <c r="I16" s="16"/>
      <c r="J16" s="88"/>
      <c r="K16" s="30"/>
      <c r="L16" s="17"/>
      <c r="M16" s="18"/>
      <c r="N16" s="19"/>
      <c r="O16" s="20"/>
      <c r="P16" s="18"/>
      <c r="Q16" s="19"/>
      <c r="R16" s="21"/>
      <c r="S16" s="90"/>
      <c r="T16" s="22"/>
      <c r="U16" s="29"/>
      <c r="V16" s="28"/>
      <c r="W16" s="19"/>
      <c r="X16" s="20"/>
      <c r="Y16" s="20"/>
      <c r="Z16" s="23" t="s">
        <v>87</v>
      </c>
      <c r="AA16" s="92"/>
      <c r="AB16" s="24"/>
      <c r="AC16" s="25" t="s">
        <v>28</v>
      </c>
    </row>
    <row r="17" spans="1:39">
      <c r="A17" s="71"/>
      <c r="B17" s="72"/>
      <c r="C17" s="73"/>
      <c r="D17" s="73"/>
      <c r="E17" s="73"/>
      <c r="F17" s="73"/>
      <c r="G17" s="73"/>
      <c r="H17" s="74"/>
      <c r="I17" s="74"/>
      <c r="J17" s="74"/>
      <c r="K17" s="74"/>
      <c r="L17" s="27"/>
      <c r="M17" s="74"/>
      <c r="N17" s="74"/>
      <c r="O17" s="74"/>
      <c r="P17" s="74"/>
      <c r="Q17" s="74"/>
      <c r="R17" s="75"/>
      <c r="S17" s="75"/>
      <c r="T17" s="75"/>
      <c r="U17" s="75"/>
      <c r="V17" s="27"/>
      <c r="W17" s="74"/>
      <c r="X17" s="74"/>
      <c r="Y17" s="74"/>
      <c r="Z17" s="76"/>
      <c r="AA17" s="76"/>
      <c r="AB17" s="76"/>
      <c r="AC17" s="72"/>
    </row>
    <row r="19" spans="1:39">
      <c r="A19" s="80" t="s">
        <v>40</v>
      </c>
      <c r="E19" s="2" t="s">
        <v>68</v>
      </c>
      <c r="F19" s="2"/>
      <c r="G19" s="2"/>
      <c r="T19" s="80" t="s">
        <v>69</v>
      </c>
      <c r="U19" s="80"/>
      <c r="AB19" s="81" t="s">
        <v>70</v>
      </c>
    </row>
    <row r="20" spans="1:39"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</row>
    <row r="21" spans="1:3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</row>
    <row r="22" spans="1:39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</row>
    <row r="23" spans="1:39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</sheetData>
  <mergeCells count="12">
    <mergeCell ref="U7:AB7"/>
    <mergeCell ref="AC7:AC8"/>
    <mergeCell ref="A4:B4"/>
    <mergeCell ref="D4:E4"/>
    <mergeCell ref="Z4:AC4"/>
    <mergeCell ref="C5:D5"/>
    <mergeCell ref="M6:W6"/>
    <mergeCell ref="A7:A8"/>
    <mergeCell ref="B7:B8"/>
    <mergeCell ref="K7:T7"/>
    <mergeCell ref="C7:G7"/>
    <mergeCell ref="H7:J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Курс 1</vt:lpstr>
      <vt:lpstr>Курс 2</vt:lpstr>
      <vt:lpstr>Курс 3</vt:lpstr>
      <vt:lpstr>Курс 4</vt:lpstr>
      <vt:lpstr>Курс 5</vt:lpstr>
      <vt:lpstr>'Курс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2021-09-16T12:58:54Z</dcterms:modified>
</cp:coreProperties>
</file>