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урс3++" sheetId="1" r:id="rId1"/>
    <sheet name="2 курс3++" sheetId="2" r:id="rId2"/>
    <sheet name="3 курс3++" sheetId="3" r:id="rId3"/>
    <sheet name="4 курс" sheetId="4" r:id="rId4"/>
    <sheet name="5 курс" sheetId="5" r:id="rId5"/>
  </sheets>
  <definedNames>
    <definedName name="_xlnm.Print_Area" localSheetId="0">'1 курс3++'!$A$1:$AD$20</definedName>
    <definedName name="_xlnm.Print_Area" localSheetId="1">'2 курс3++'!$A$1:$AC$20</definedName>
    <definedName name="_xlnm.Print_Area" localSheetId="2">'3 курс3++'!$A$1:$AC$26</definedName>
    <definedName name="_xlnm.Print_Area" localSheetId="3">'4 курс'!$A$1:$AC$22</definedName>
    <definedName name="_xlnm.Print_Area" localSheetId="4">'5 курс'!$A$1:$AC$20</definedName>
  </definedNames>
  <calcPr fullCalcOnLoad="1" refMode="R1C1"/>
</workbook>
</file>

<file path=xl/sharedStrings.xml><?xml version="1.0" encoding="utf-8"?>
<sst xmlns="http://schemas.openxmlformats.org/spreadsheetml/2006/main" count="512" uniqueCount="124">
  <si>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</si>
  <si>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</si>
  <si>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</si>
  <si>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</si>
  <si>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</si>
  <si>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</si>
  <si>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</si>
  <si>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</si>
  <si>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</si>
  <si>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</si>
  <si>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</si>
  <si>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экз</t>
  </si>
  <si>
    <t>*</t>
  </si>
  <si>
    <t>Кафедра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</si>
  <si>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</si>
  <si>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</si>
  <si>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</si>
  <si>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</si>
  <si>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</si>
  <si>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</si>
  <si>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</si>
  <si>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</si>
  <si>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</si>
  <si>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</si>
  <si>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</si>
  <si>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</si>
  <si>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</si>
  <si>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Высш.мат.</t>
  </si>
  <si>
    <t>ИТ</t>
  </si>
  <si>
    <t>216 (6)</t>
  </si>
  <si>
    <t>Математика</t>
  </si>
  <si>
    <t>"Информационные системы и технологии"</t>
  </si>
  <si>
    <t>Рус.яз.</t>
  </si>
  <si>
    <t>к.р</t>
  </si>
  <si>
    <t>к.р.</t>
  </si>
  <si>
    <t>Физика</t>
  </si>
  <si>
    <t>Физики</t>
  </si>
  <si>
    <t>Иностранный язык</t>
  </si>
  <si>
    <t>второй курс</t>
  </si>
  <si>
    <t>ТМН</t>
  </si>
  <si>
    <t>Дискретная математика</t>
  </si>
  <si>
    <t>180 (5)</t>
  </si>
  <si>
    <t>Высш.Мат</t>
  </si>
  <si>
    <t>Управление данными</t>
  </si>
  <si>
    <t>Информационные технологии</t>
  </si>
  <si>
    <t>108 (3)</t>
  </si>
  <si>
    <t>третий курс</t>
  </si>
  <si>
    <t>Установочная сессия</t>
  </si>
  <si>
    <t>Вычислительная математика</t>
  </si>
  <si>
    <t>Теория информационных процессов и систем</t>
  </si>
  <si>
    <t>Архитектура информационных систем</t>
  </si>
  <si>
    <t>ТК</t>
  </si>
  <si>
    <t>Техническая электроника</t>
  </si>
  <si>
    <t>Стандартизация и лицензирование программного обеспечения</t>
  </si>
  <si>
    <t>Операционные системы</t>
  </si>
  <si>
    <t>Представление знаний в информационных системах</t>
  </si>
  <si>
    <t>Периферийное оборудование</t>
  </si>
  <si>
    <t>Офисные информационные технологии</t>
  </si>
  <si>
    <t>четвертый курс</t>
  </si>
  <si>
    <t>МВД</t>
  </si>
  <si>
    <t>Моделирование систем</t>
  </si>
  <si>
    <t>Методы исследования операций</t>
  </si>
  <si>
    <t>Математические методы кибернетики</t>
  </si>
  <si>
    <t>Технологии обработки информации</t>
  </si>
  <si>
    <t>Администрирование информационных систем</t>
  </si>
  <si>
    <t>Информационная безопасность</t>
  </si>
  <si>
    <t>пятый курс</t>
  </si>
  <si>
    <t>Инструментальные средства информационных систем</t>
  </si>
  <si>
    <t>Методы и средства проектирования информационных систем и технологий</t>
  </si>
  <si>
    <t>к.п.</t>
  </si>
  <si>
    <t>Безопасность жизнедеятельности</t>
  </si>
  <si>
    <t>БЖД</t>
  </si>
  <si>
    <t>Человеко-машинное взаимодействие</t>
  </si>
  <si>
    <t>Отраслевые информационные системы</t>
  </si>
  <si>
    <t>Мультимедиа технологии</t>
  </si>
  <si>
    <t>Научно-техническая информация</t>
  </si>
  <si>
    <t>Системы автоматизированного проектирования</t>
  </si>
  <si>
    <t>Информационный менеджмент</t>
  </si>
  <si>
    <t>09.03.02</t>
  </si>
  <si>
    <t>Деловой английский язык</t>
  </si>
  <si>
    <t>Правоведение</t>
  </si>
  <si>
    <t>Интеллектуальные системы и технологии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</si>
  <si>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</si>
  <si>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</si>
  <si>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</si>
  <si>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</si>
  <si>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</si>
  <si>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</si>
  <si>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д.зач</t>
  </si>
  <si>
    <t>216 (6)      4 недели</t>
  </si>
  <si>
    <t>Е.И. Евтушенко</t>
  </si>
  <si>
    <t>Элективные дисциплины по физической культуре и спорту</t>
  </si>
  <si>
    <t>340 (9)</t>
  </si>
  <si>
    <t>Физическая культура и спорт</t>
  </si>
  <si>
    <t>СиУ</t>
  </si>
  <si>
    <t>Русский язык и культура речи</t>
  </si>
  <si>
    <t>Алгоритмы и структуры данных</t>
  </si>
  <si>
    <t>Компьютерная графика</t>
  </si>
  <si>
    <t>Учебная ознакомительная практика</t>
  </si>
  <si>
    <t>2 недели</t>
  </si>
  <si>
    <t>История (история России, всеобщая история)</t>
  </si>
  <si>
    <t>Информатика</t>
  </si>
  <si>
    <t>Учебная технологическая практика</t>
  </si>
  <si>
    <t>Философия</t>
  </si>
  <si>
    <t>ФВС</t>
  </si>
  <si>
    <t>Социология и психология управления</t>
  </si>
  <si>
    <t>Основы экономики</t>
  </si>
  <si>
    <t>Управление IT-проектами</t>
  </si>
  <si>
    <t>Программная  инженерия</t>
  </si>
  <si>
    <t>Web-технологии</t>
  </si>
  <si>
    <t>Большие данные</t>
  </si>
  <si>
    <t>Инфокоммукационные системы и сети</t>
  </si>
  <si>
    <t>Производственная технологическая практика</t>
  </si>
  <si>
    <t>Производственная проектная практика</t>
  </si>
  <si>
    <t>Производственная преддипломная практика</t>
  </si>
  <si>
    <t>консультации</t>
  </si>
  <si>
    <t>252(7)</t>
  </si>
  <si>
    <t>576(16)</t>
  </si>
  <si>
    <t>180(5)</t>
  </si>
  <si>
    <t>2021/2022 уч. год.</t>
  </si>
  <si>
    <t>360 (10)</t>
  </si>
  <si>
    <t>288(8)</t>
  </si>
  <si>
    <t>324 (9)</t>
  </si>
  <si>
    <t>108(3)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</si>
</sst>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33" borderId="33" xfId="54" applyFont="1" applyFill="1" applyBorder="1" applyAlignment="1">
      <alignment horizontal="center" vertical="center"/>
      <protection/>
    </xf>
    <xf numFmtId="0" fontId="1" fillId="33" borderId="53" xfId="54" applyFont="1" applyFill="1" applyBorder="1" applyAlignment="1">
      <alignment horizontal="center" vertical="center"/>
      <protection/>
    </xf>
    <xf numFmtId="0" fontId="6" fillId="33" borderId="35" xfId="54" applyFont="1" applyFill="1" applyBorder="1" applyAlignment="1">
      <alignment horizontal="center" vertical="center"/>
      <protection/>
    </xf>
    <xf numFmtId="0" fontId="1" fillId="33" borderId="37" xfId="54" applyFont="1" applyFill="1" applyBorder="1" applyAlignment="1">
      <alignment horizontal="center" vertical="center"/>
      <protection/>
    </xf>
    <xf numFmtId="0" fontId="1" fillId="33" borderId="34" xfId="54" applyFont="1" applyFill="1" applyBorder="1" applyAlignment="1">
      <alignment horizontal="center" vertical="center"/>
      <protection/>
    </xf>
    <xf numFmtId="0" fontId="1" fillId="33" borderId="36" xfId="54" applyFont="1" applyFill="1" applyBorder="1" applyAlignment="1">
      <alignment horizontal="center" vertical="center"/>
      <protection/>
    </xf>
    <xf numFmtId="0" fontId="7" fillId="33" borderId="32" xfId="54" applyFont="1" applyFill="1" applyBorder="1" applyAlignment="1">
      <alignment horizontal="center" vertical="center" wrapText="1"/>
      <protection/>
    </xf>
    <xf numFmtId="0" fontId="7" fillId="33" borderId="39" xfId="54" applyFont="1" applyFill="1" applyBorder="1" applyAlignment="1">
      <alignment horizontal="center" vertical="center"/>
      <protection/>
    </xf>
    <xf numFmtId="0" fontId="7" fillId="33" borderId="37" xfId="54" applyFont="1" applyFill="1" applyBorder="1" applyAlignment="1">
      <alignment horizontal="center" vertical="center"/>
      <protection/>
    </xf>
    <xf numFmtId="0" fontId="6" fillId="33" borderId="36" xfId="54" applyFont="1" applyFill="1" applyBorder="1" applyAlignment="1">
      <alignment horizontal="center" vertical="center"/>
      <protection/>
    </xf>
    <xf numFmtId="0" fontId="7" fillId="33" borderId="36" xfId="54" applyFont="1" applyFill="1" applyBorder="1" applyAlignment="1">
      <alignment horizontal="center" vertical="center"/>
      <protection/>
    </xf>
    <xf numFmtId="0" fontId="7" fillId="33" borderId="54" xfId="54" applyFont="1" applyFill="1" applyBorder="1" applyAlignment="1">
      <alignment horizontal="center" vertical="center"/>
      <protection/>
    </xf>
    <xf numFmtId="0" fontId="1" fillId="0" borderId="40" xfId="54" applyFont="1" applyBorder="1" applyAlignment="1">
      <alignment horizontal="center" vertical="center"/>
      <protection/>
    </xf>
    <xf numFmtId="0" fontId="6" fillId="33" borderId="33" xfId="54" applyFont="1" applyFill="1" applyBorder="1" applyAlignment="1">
      <alignment horizontal="center" vertical="center"/>
      <protection/>
    </xf>
    <xf numFmtId="0" fontId="6" fillId="33" borderId="41" xfId="54" applyFont="1" applyFill="1" applyBorder="1" applyAlignment="1">
      <alignment horizontal="center" vertical="center"/>
      <protection/>
    </xf>
    <xf numFmtId="0" fontId="1" fillId="33" borderId="43" xfId="54" applyFont="1" applyFill="1" applyBorder="1" applyAlignment="1">
      <alignment horizontal="center" vertical="center"/>
      <protection/>
    </xf>
    <xf numFmtId="0" fontId="1" fillId="33" borderId="42" xfId="54" applyFont="1" applyFill="1" applyBorder="1" applyAlignment="1">
      <alignment horizontal="center" vertical="center"/>
      <protection/>
    </xf>
    <xf numFmtId="0" fontId="1" fillId="33" borderId="32" xfId="54" applyFont="1" applyFill="1" applyBorder="1" applyAlignment="1">
      <alignment horizontal="center" vertical="center"/>
      <protection/>
    </xf>
    <xf numFmtId="0" fontId="7" fillId="33" borderId="44" xfId="54" applyFont="1" applyFill="1" applyBorder="1" applyAlignment="1">
      <alignment horizontal="center" vertical="center" wrapText="1"/>
      <protection/>
    </xf>
    <xf numFmtId="0" fontId="6" fillId="33" borderId="43" xfId="54" applyFont="1" applyFill="1" applyBorder="1" applyAlignment="1">
      <alignment horizontal="center" vertical="center" wrapText="1"/>
      <protection/>
    </xf>
    <xf numFmtId="0" fontId="6" fillId="33" borderId="32" xfId="54" applyFont="1" applyFill="1" applyBorder="1" applyAlignment="1">
      <alignment horizontal="center" vertical="center"/>
      <protection/>
    </xf>
    <xf numFmtId="0" fontId="7" fillId="33" borderId="32" xfId="54" applyFont="1" applyFill="1" applyBorder="1" applyAlignment="1">
      <alignment horizontal="center" vertical="center"/>
      <protection/>
    </xf>
    <xf numFmtId="0" fontId="7" fillId="33" borderId="44" xfId="54" applyFont="1" applyFill="1" applyBorder="1" applyAlignment="1">
      <alignment horizontal="center" vertical="center"/>
      <protection/>
    </xf>
    <xf numFmtId="0" fontId="1" fillId="0" borderId="30" xfId="54" applyFont="1" applyBorder="1" applyAlignment="1">
      <alignment horizontal="center" vertical="center"/>
      <protection/>
    </xf>
    <xf numFmtId="0" fontId="7" fillId="33" borderId="43" xfId="54" applyFont="1" applyFill="1" applyBorder="1" applyAlignment="1">
      <alignment horizontal="center" vertical="center" wrapText="1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6" fillId="33" borderId="55" xfId="54" applyFont="1" applyFill="1" applyBorder="1" applyAlignment="1">
      <alignment horizontal="center" vertical="center"/>
      <protection/>
    </xf>
    <xf numFmtId="0" fontId="1" fillId="33" borderId="56" xfId="54" applyFont="1" applyFill="1" applyBorder="1" applyAlignment="1">
      <alignment horizontal="center" vertical="center"/>
      <protection/>
    </xf>
    <xf numFmtId="0" fontId="1" fillId="33" borderId="57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7" fillId="33" borderId="58" xfId="54" applyFont="1" applyFill="1" applyBorder="1" applyAlignment="1">
      <alignment horizontal="center" vertical="center" wrapText="1"/>
      <protection/>
    </xf>
    <xf numFmtId="0" fontId="7" fillId="33" borderId="59" xfId="54" applyFont="1" applyFill="1" applyBorder="1" applyAlignment="1">
      <alignment horizontal="center" vertical="center" wrapText="1"/>
      <protection/>
    </xf>
    <xf numFmtId="0" fontId="7" fillId="33" borderId="56" xfId="54" applyFont="1" applyFill="1" applyBorder="1" applyAlignment="1">
      <alignment horizontal="center" vertical="center" wrapText="1"/>
      <protection/>
    </xf>
    <xf numFmtId="0" fontId="6" fillId="33" borderId="58" xfId="54" applyFont="1" applyFill="1" applyBorder="1" applyAlignment="1">
      <alignment horizontal="center" vertical="center"/>
      <protection/>
    </xf>
    <xf numFmtId="0" fontId="7" fillId="33" borderId="58" xfId="54" applyFont="1" applyFill="1" applyBorder="1" applyAlignment="1">
      <alignment horizontal="center" vertical="center"/>
      <protection/>
    </xf>
    <xf numFmtId="0" fontId="7" fillId="33" borderId="59" xfId="54" applyFont="1" applyFill="1" applyBorder="1" applyAlignment="1">
      <alignment horizontal="center" vertical="center"/>
      <protection/>
    </xf>
    <xf numFmtId="0" fontId="1" fillId="33" borderId="31" xfId="54" applyFont="1" applyFill="1" applyBorder="1" applyAlignment="1">
      <alignment horizontal="center" vertical="center"/>
      <protection/>
    </xf>
    <xf numFmtId="0" fontId="1" fillId="33" borderId="60" xfId="54" applyFont="1" applyFill="1" applyBorder="1" applyAlignment="1">
      <alignment horizontal="center" vertical="center"/>
      <protection/>
    </xf>
    <xf numFmtId="0" fontId="6" fillId="33" borderId="31" xfId="54" applyFont="1" applyFill="1" applyBorder="1" applyAlignment="1">
      <alignment horizontal="center" vertical="center"/>
      <protection/>
    </xf>
    <xf numFmtId="0" fontId="1" fillId="0" borderId="61" xfId="0" applyFont="1" applyFill="1" applyBorder="1" applyAlignment="1">
      <alignment horizontal="left" vertical="center" wrapText="1"/>
    </xf>
    <xf numFmtId="0" fontId="1" fillId="33" borderId="10" xfId="54" applyFont="1" applyFill="1" applyBorder="1" applyAlignment="1">
      <alignment horizontal="center" vertical="center"/>
      <protection/>
    </xf>
    <xf numFmtId="0" fontId="6" fillId="33" borderId="13" xfId="54" applyFont="1" applyFill="1" applyBorder="1" applyAlignment="1">
      <alignment horizontal="center" vertical="center"/>
      <protection/>
    </xf>
    <xf numFmtId="0" fontId="1" fillId="33" borderId="6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7" fillId="33" borderId="62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/>
      <protection/>
    </xf>
    <xf numFmtId="0" fontId="7" fillId="33" borderId="11" xfId="54" applyFont="1" applyFill="1" applyBorder="1" applyAlignment="1">
      <alignment horizontal="center" vertical="center"/>
      <protection/>
    </xf>
    <xf numFmtId="0" fontId="7" fillId="33" borderId="12" xfId="54" applyFont="1" applyFill="1" applyBorder="1" applyAlignment="1">
      <alignment horizontal="center" vertical="center"/>
      <protection/>
    </xf>
    <xf numFmtId="0" fontId="1" fillId="0" borderId="61" xfId="54" applyFont="1" applyBorder="1" applyAlignment="1">
      <alignment horizontal="center" vertical="center"/>
      <protection/>
    </xf>
    <xf numFmtId="0" fontId="1" fillId="33" borderId="63" xfId="54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6" fillId="33" borderId="23" xfId="54" applyFont="1" applyFill="1" applyBorder="1" applyAlignment="1">
      <alignment horizontal="center" vertical="center"/>
      <protection/>
    </xf>
    <xf numFmtId="0" fontId="1" fillId="33" borderId="27" xfId="54" applyFont="1" applyFill="1" applyBorder="1" applyAlignment="1">
      <alignment horizontal="center" vertical="center"/>
      <protection/>
    </xf>
    <xf numFmtId="0" fontId="1" fillId="33" borderId="26" xfId="54" applyFont="1" applyFill="1" applyBorder="1" applyAlignment="1">
      <alignment horizontal="center" vertical="center"/>
      <protection/>
    </xf>
    <xf numFmtId="0" fontId="1" fillId="33" borderId="25" xfId="54" applyFont="1" applyFill="1" applyBorder="1" applyAlignment="1">
      <alignment horizontal="center" vertical="center"/>
      <protection/>
    </xf>
    <xf numFmtId="0" fontId="7" fillId="33" borderId="25" xfId="54" applyFont="1" applyFill="1" applyBorder="1" applyAlignment="1">
      <alignment horizontal="center" vertical="center" wrapText="1"/>
      <protection/>
    </xf>
    <xf numFmtId="0" fontId="7" fillId="33" borderId="28" xfId="54" applyFont="1" applyFill="1" applyBorder="1" applyAlignment="1">
      <alignment horizontal="center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0" fontId="6" fillId="33" borderId="25" xfId="54" applyFont="1" applyFill="1" applyBorder="1" applyAlignment="1">
      <alignment horizontal="center" vertical="center"/>
      <protection/>
    </xf>
    <xf numFmtId="0" fontId="7" fillId="33" borderId="25" xfId="54" applyFont="1" applyFill="1" applyBorder="1" applyAlignment="1">
      <alignment horizontal="center" vertical="center"/>
      <protection/>
    </xf>
    <xf numFmtId="0" fontId="7" fillId="33" borderId="28" xfId="54" applyFont="1" applyFill="1" applyBorder="1" applyAlignment="1">
      <alignment horizontal="center" vertical="center"/>
      <protection/>
    </xf>
    <xf numFmtId="0" fontId="1" fillId="0" borderId="29" xfId="5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40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64" xfId="54" applyFont="1" applyBorder="1" applyAlignment="1">
      <alignment horizontal="center" vertical="center"/>
      <protection/>
    </xf>
    <xf numFmtId="0" fontId="1" fillId="0" borderId="42" xfId="54" applyFont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/>
      <protection/>
    </xf>
    <xf numFmtId="0" fontId="1" fillId="0" borderId="37" xfId="54" applyFont="1" applyBorder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/>
      <protection/>
    </xf>
    <xf numFmtId="0" fontId="1" fillId="0" borderId="36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7" fillId="0" borderId="39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0" fontId="6" fillId="0" borderId="36" xfId="54" applyFont="1" applyBorder="1" applyAlignment="1">
      <alignment horizontal="center" vertical="center"/>
      <protection/>
    </xf>
    <xf numFmtId="0" fontId="1" fillId="33" borderId="65" xfId="54" applyFont="1" applyFill="1" applyBorder="1" applyAlignment="1">
      <alignment horizontal="center" vertical="center"/>
      <protection/>
    </xf>
    <xf numFmtId="0" fontId="1" fillId="33" borderId="64" xfId="54" applyFont="1" applyFill="1" applyBorder="1" applyAlignment="1">
      <alignment horizontal="center" vertical="center"/>
      <protection/>
    </xf>
    <xf numFmtId="0" fontId="7" fillId="33" borderId="36" xfId="54" applyFont="1" applyFill="1" applyBorder="1" applyAlignment="1">
      <alignment horizontal="center" vertical="center" wrapText="1"/>
      <protection/>
    </xf>
    <xf numFmtId="0" fontId="7" fillId="33" borderId="39" xfId="54" applyFont="1" applyFill="1" applyBorder="1" applyAlignment="1">
      <alignment horizontal="center" vertical="center" wrapText="1"/>
      <protection/>
    </xf>
    <xf numFmtId="0" fontId="7" fillId="33" borderId="37" xfId="54" applyFont="1" applyFill="1" applyBorder="1" applyAlignment="1">
      <alignment horizontal="center" vertical="center" wrapText="1"/>
      <protection/>
    </xf>
    <xf numFmtId="0" fontId="2" fillId="0" borderId="65" xfId="0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33" borderId="31" xfId="54" applyFont="1" applyFill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vertical="center"/>
    </xf>
    <xf numFmtId="0" fontId="1" fillId="34" borderId="40" xfId="0" applyFont="1" applyFill="1" applyBorder="1" applyAlignment="1">
      <alignment horizontal="left" vertical="center" wrapText="1"/>
    </xf>
    <xf numFmtId="0" fontId="1" fillId="34" borderId="6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65" xfId="54" applyFont="1" applyFill="1" applyBorder="1" applyAlignment="1">
      <alignment horizontal="center" vertical="center"/>
      <protection/>
    </xf>
    <xf numFmtId="0" fontId="1" fillId="34" borderId="42" xfId="54" applyFont="1" applyFill="1" applyBorder="1" applyAlignment="1">
      <alignment horizontal="center" vertical="center"/>
      <protection/>
    </xf>
    <xf numFmtId="0" fontId="6" fillId="34" borderId="42" xfId="54" applyFont="1" applyFill="1" applyBorder="1" applyAlignment="1">
      <alignment horizontal="center" vertical="center"/>
      <protection/>
    </xf>
    <xf numFmtId="0" fontId="1" fillId="34" borderId="41" xfId="54" applyFont="1" applyFill="1" applyBorder="1" applyAlignment="1">
      <alignment horizontal="center" vertical="center"/>
      <protection/>
    </xf>
    <xf numFmtId="0" fontId="1" fillId="34" borderId="32" xfId="54" applyFont="1" applyFill="1" applyBorder="1" applyAlignment="1">
      <alignment horizontal="center" vertical="center"/>
      <protection/>
    </xf>
    <xf numFmtId="0" fontId="1" fillId="34" borderId="43" xfId="54" applyFont="1" applyFill="1" applyBorder="1" applyAlignment="1">
      <alignment horizontal="center" vertical="center"/>
      <protection/>
    </xf>
    <xf numFmtId="0" fontId="7" fillId="34" borderId="32" xfId="54" applyFont="1" applyFill="1" applyBorder="1" applyAlignment="1">
      <alignment horizontal="center" vertical="center" wrapText="1"/>
      <protection/>
    </xf>
    <xf numFmtId="0" fontId="7" fillId="34" borderId="44" xfId="54" applyFont="1" applyFill="1" applyBorder="1" applyAlignment="1">
      <alignment horizontal="center" vertical="center" wrapText="1"/>
      <protection/>
    </xf>
    <xf numFmtId="0" fontId="7" fillId="34" borderId="43" xfId="54" applyFont="1" applyFill="1" applyBorder="1" applyAlignment="1">
      <alignment horizontal="center" vertical="center" wrapText="1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7" fillId="34" borderId="32" xfId="54" applyFont="1" applyFill="1" applyBorder="1" applyAlignment="1">
      <alignment horizontal="center" vertical="center"/>
      <protection/>
    </xf>
    <xf numFmtId="0" fontId="7" fillId="34" borderId="44" xfId="54" applyFont="1" applyFill="1" applyBorder="1" applyAlignment="1">
      <alignment horizontal="center" vertical="center"/>
      <protection/>
    </xf>
    <xf numFmtId="0" fontId="1" fillId="34" borderId="40" xfId="54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7" fillId="33" borderId="41" xfId="54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33" borderId="40" xfId="54" applyFont="1" applyFill="1" applyBorder="1" applyAlignment="1">
      <alignment horizontal="left" vertical="center" wrapText="1"/>
      <protection/>
    </xf>
    <xf numFmtId="0" fontId="1" fillId="33" borderId="24" xfId="54" applyFont="1" applyFill="1" applyBorder="1" applyAlignment="1">
      <alignment horizontal="center" vertical="center"/>
      <protection/>
    </xf>
    <xf numFmtId="0" fontId="7" fillId="33" borderId="24" xfId="54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1" fillId="0" borderId="52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left" vertical="center" wrapText="1"/>
    </xf>
    <xf numFmtId="0" fontId="1" fillId="34" borderId="52" xfId="0" applyFont="1" applyFill="1" applyBorder="1" applyAlignment="1">
      <alignment horizontal="center" vertical="center"/>
    </xf>
    <xf numFmtId="0" fontId="1" fillId="34" borderId="64" xfId="54" applyFont="1" applyFill="1" applyBorder="1" applyAlignment="1">
      <alignment horizontal="center" vertical="center"/>
      <protection/>
    </xf>
    <xf numFmtId="0" fontId="6" fillId="34" borderId="20" xfId="54" applyFont="1" applyFill="1" applyBorder="1" applyAlignment="1">
      <alignment horizontal="center" vertical="center"/>
      <protection/>
    </xf>
    <xf numFmtId="0" fontId="6" fillId="34" borderId="55" xfId="54" applyFont="1" applyFill="1" applyBorder="1" applyAlignment="1">
      <alignment horizontal="center" vertical="center"/>
      <protection/>
    </xf>
    <xf numFmtId="0" fontId="1" fillId="34" borderId="56" xfId="54" applyFont="1" applyFill="1" applyBorder="1" applyAlignment="1">
      <alignment horizontal="center" vertical="center"/>
      <protection/>
    </xf>
    <xf numFmtId="0" fontId="1" fillId="34" borderId="57" xfId="54" applyFont="1" applyFill="1" applyBorder="1" applyAlignment="1">
      <alignment horizontal="center" vertical="center"/>
      <protection/>
    </xf>
    <xf numFmtId="0" fontId="1" fillId="34" borderId="58" xfId="54" applyFont="1" applyFill="1" applyBorder="1" applyAlignment="1">
      <alignment horizontal="center" vertical="center"/>
      <protection/>
    </xf>
    <xf numFmtId="0" fontId="7" fillId="34" borderId="58" xfId="54" applyFont="1" applyFill="1" applyBorder="1" applyAlignment="1">
      <alignment horizontal="center" vertical="center" wrapText="1"/>
      <protection/>
    </xf>
    <xf numFmtId="0" fontId="7" fillId="34" borderId="59" xfId="54" applyFont="1" applyFill="1" applyBorder="1" applyAlignment="1">
      <alignment horizontal="center" vertical="center" wrapText="1"/>
      <protection/>
    </xf>
    <xf numFmtId="0" fontId="7" fillId="34" borderId="67" xfId="54" applyFont="1" applyFill="1" applyBorder="1" applyAlignment="1">
      <alignment horizontal="center" vertical="center" wrapText="1"/>
      <protection/>
    </xf>
    <xf numFmtId="0" fontId="7" fillId="34" borderId="58" xfId="54" applyFont="1" applyFill="1" applyBorder="1" applyAlignment="1">
      <alignment horizontal="center" vertical="center"/>
      <protection/>
    </xf>
    <xf numFmtId="0" fontId="7" fillId="34" borderId="59" xfId="54" applyFont="1" applyFill="1" applyBorder="1" applyAlignment="1">
      <alignment horizontal="center" vertical="center"/>
      <protection/>
    </xf>
    <xf numFmtId="0" fontId="1" fillId="34" borderId="30" xfId="54" applyFont="1" applyFill="1" applyBorder="1" applyAlignment="1">
      <alignment horizontal="center" vertical="center"/>
      <protection/>
    </xf>
    <xf numFmtId="0" fontId="1" fillId="34" borderId="0" xfId="54" applyFont="1" applyFill="1" applyAlignment="1">
      <alignment horizontal="center" vertical="center"/>
      <protection/>
    </xf>
    <xf numFmtId="0" fontId="7" fillId="33" borderId="33" xfId="54" applyFont="1" applyFill="1" applyBorder="1" applyAlignment="1">
      <alignment horizontal="center" vertical="center" wrapText="1"/>
      <protection/>
    </xf>
    <xf numFmtId="0" fontId="1" fillId="0" borderId="65" xfId="54" applyFont="1" applyBorder="1" applyAlignment="1">
      <alignment horizontal="center" vertical="center"/>
      <protection/>
    </xf>
    <xf numFmtId="0" fontId="1" fillId="0" borderId="67" xfId="54" applyFont="1" applyBorder="1" applyAlignment="1">
      <alignment horizontal="center" vertical="center"/>
      <protection/>
    </xf>
    <xf numFmtId="0" fontId="6" fillId="0" borderId="55" xfId="54" applyFont="1" applyBorder="1" applyAlignment="1">
      <alignment horizontal="center" vertical="center"/>
      <protection/>
    </xf>
    <xf numFmtId="0" fontId="1" fillId="0" borderId="56" xfId="54" applyFont="1" applyBorder="1" applyAlignment="1">
      <alignment horizontal="center" vertical="center"/>
      <protection/>
    </xf>
    <xf numFmtId="0" fontId="1" fillId="0" borderId="57" xfId="54" applyFont="1" applyBorder="1" applyAlignment="1">
      <alignment horizontal="center" vertical="center"/>
      <protection/>
    </xf>
    <xf numFmtId="0" fontId="1" fillId="0" borderId="58" xfId="54" applyFont="1" applyBorder="1" applyAlignment="1">
      <alignment horizontal="center" vertical="center"/>
      <protection/>
    </xf>
    <xf numFmtId="0" fontId="7" fillId="0" borderId="58" xfId="54" applyFont="1" applyBorder="1" applyAlignment="1">
      <alignment horizontal="center" vertical="center" wrapText="1"/>
      <protection/>
    </xf>
    <xf numFmtId="0" fontId="7" fillId="0" borderId="59" xfId="54" applyFont="1" applyBorder="1" applyAlignment="1">
      <alignment horizontal="center" vertical="center" wrapText="1"/>
      <protection/>
    </xf>
    <xf numFmtId="0" fontId="7" fillId="0" borderId="67" xfId="54" applyFont="1" applyBorder="1" applyAlignment="1">
      <alignment horizontal="center" vertical="center" wrapText="1"/>
      <protection/>
    </xf>
    <xf numFmtId="0" fontId="7" fillId="0" borderId="58" xfId="54" applyFont="1" applyBorder="1" applyAlignment="1">
      <alignment horizontal="center" vertical="center"/>
      <protection/>
    </xf>
    <xf numFmtId="0" fontId="6" fillId="0" borderId="31" xfId="54" applyFont="1" applyBorder="1" applyAlignment="1">
      <alignment horizontal="center" vertical="center"/>
      <protection/>
    </xf>
    <xf numFmtId="0" fontId="6" fillId="0" borderId="67" xfId="54" applyFont="1" applyBorder="1" applyAlignment="1">
      <alignment horizontal="center" vertical="center" wrapText="1"/>
      <protection/>
    </xf>
    <xf numFmtId="0" fontId="1" fillId="0" borderId="31" xfId="54" applyFont="1" applyBorder="1" applyAlignment="1">
      <alignment horizontal="center" vertical="center"/>
      <protection/>
    </xf>
    <xf numFmtId="0" fontId="6" fillId="0" borderId="41" xfId="54" applyFont="1" applyBorder="1" applyAlignment="1">
      <alignment horizontal="center" vertical="center"/>
      <protection/>
    </xf>
    <xf numFmtId="0" fontId="1" fillId="0" borderId="43" xfId="54" applyFont="1" applyBorder="1" applyAlignment="1">
      <alignment horizontal="center" vertical="center"/>
      <protection/>
    </xf>
    <xf numFmtId="0" fontId="1" fillId="0" borderId="32" xfId="54" applyFont="1" applyBorder="1" applyAlignment="1">
      <alignment horizontal="center" vertical="center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44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7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1" fillId="0" borderId="62" xfId="54" applyFont="1" applyBorder="1" applyAlignment="1">
      <alignment horizontal="center" vertical="center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10" xfId="54" applyFont="1" applyBorder="1" applyAlignment="1">
      <alignment horizontal="center" vertical="center"/>
      <protection/>
    </xf>
    <xf numFmtId="0" fontId="6" fillId="0" borderId="67" xfId="54" applyFont="1" applyBorder="1" applyAlignment="1">
      <alignment horizontal="center" vertical="center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 wrapText="1"/>
    </xf>
    <xf numFmtId="0" fontId="1" fillId="34" borderId="3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1" fillId="33" borderId="35" xfId="54" applyFont="1" applyFill="1" applyBorder="1" applyAlignment="1">
      <alignment horizontal="center" vertical="center"/>
      <protection/>
    </xf>
    <xf numFmtId="0" fontId="1" fillId="0" borderId="41" xfId="54" applyFont="1" applyBorder="1" applyAlignment="1">
      <alignment horizontal="center" vertical="center"/>
      <protection/>
    </xf>
    <xf numFmtId="0" fontId="1" fillId="34" borderId="0" xfId="54" applyFont="1" applyFill="1" applyBorder="1" applyAlignment="1">
      <alignment horizontal="center" vertical="center"/>
      <protection/>
    </xf>
    <xf numFmtId="0" fontId="1" fillId="0" borderId="55" xfId="54" applyFont="1" applyBorder="1" applyAlignment="1">
      <alignment horizontal="center" vertical="center"/>
      <protection/>
    </xf>
    <xf numFmtId="0" fontId="1" fillId="0" borderId="19" xfId="54" applyFont="1" applyBorder="1" applyAlignment="1">
      <alignment horizontal="center" vertical="center"/>
      <protection/>
    </xf>
    <xf numFmtId="0" fontId="7" fillId="33" borderId="43" xfId="54" applyFont="1" applyFill="1" applyBorder="1" applyAlignment="1">
      <alignment horizontal="center" vertical="center"/>
      <protection/>
    </xf>
    <xf numFmtId="0" fontId="7" fillId="0" borderId="56" xfId="54" applyFont="1" applyBorder="1" applyAlignment="1">
      <alignment horizontal="center" vertical="center" wrapText="1"/>
      <protection/>
    </xf>
    <xf numFmtId="0" fontId="7" fillId="34" borderId="56" xfId="54" applyFont="1" applyFill="1" applyBorder="1" applyAlignment="1">
      <alignment horizontal="center" vertical="center" wrapText="1"/>
      <protection/>
    </xf>
    <xf numFmtId="0" fontId="7" fillId="0" borderId="43" xfId="54" applyFont="1" applyBorder="1" applyAlignment="1">
      <alignment horizontal="center" vertical="center" wrapText="1"/>
      <protection/>
    </xf>
    <xf numFmtId="0" fontId="7" fillId="0" borderId="62" xfId="54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33" borderId="56" xfId="54" applyFont="1" applyFill="1" applyBorder="1" applyAlignment="1">
      <alignment horizontal="center" vertical="center"/>
      <protection/>
    </xf>
    <xf numFmtId="0" fontId="7" fillId="34" borderId="56" xfId="54" applyFont="1" applyFill="1" applyBorder="1" applyAlignment="1">
      <alignment horizontal="center" vertical="center"/>
      <protection/>
    </xf>
    <xf numFmtId="0" fontId="7" fillId="0" borderId="56" xfId="54" applyFont="1" applyBorder="1" applyAlignment="1">
      <alignment horizontal="center" vertical="center"/>
      <protection/>
    </xf>
    <xf numFmtId="0" fontId="7" fillId="0" borderId="62" xfId="54" applyFont="1" applyBorder="1" applyAlignment="1">
      <alignment horizontal="center" vertical="center"/>
      <protection/>
    </xf>
    <xf numFmtId="0" fontId="7" fillId="0" borderId="2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71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33" borderId="62" xfId="54" applyFont="1" applyFill="1" applyBorder="1" applyAlignment="1">
      <alignment horizontal="center" vertical="center"/>
      <protection/>
    </xf>
    <xf numFmtId="0" fontId="1" fillId="33" borderId="37" xfId="54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33" borderId="19" xfId="54" applyFont="1" applyFill="1" applyBorder="1" applyAlignment="1">
      <alignment horizontal="center" vertical="center"/>
      <protection/>
    </xf>
    <xf numFmtId="0" fontId="1" fillId="33" borderId="23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 textRotation="90" wrapText="1"/>
    </xf>
    <xf numFmtId="0" fontId="1" fillId="33" borderId="36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68" xfId="54" applyFont="1" applyFill="1" applyBorder="1" applyAlignment="1">
      <alignment horizontal="center" vertical="center"/>
      <protection/>
    </xf>
    <xf numFmtId="0" fontId="1" fillId="0" borderId="53" xfId="54" applyFont="1" applyBorder="1" applyAlignment="1">
      <alignment horizontal="center" vertical="center"/>
      <protection/>
    </xf>
    <xf numFmtId="0" fontId="1" fillId="34" borderId="60" xfId="54" applyFont="1" applyFill="1" applyBorder="1" applyAlignment="1">
      <alignment horizontal="center" vertical="center"/>
      <protection/>
    </xf>
    <xf numFmtId="0" fontId="1" fillId="33" borderId="53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7" fillId="34" borderId="43" xfId="54" applyFont="1" applyFill="1" applyBorder="1" applyAlignment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7" fillId="33" borderId="27" xfId="54" applyFont="1" applyFill="1" applyBorder="1" applyAlignment="1">
      <alignment horizontal="center" vertical="center"/>
      <protection/>
    </xf>
    <xf numFmtId="0" fontId="1" fillId="34" borderId="36" xfId="54" applyFont="1" applyFill="1" applyBorder="1" applyAlignment="1">
      <alignment horizontal="center" vertical="center"/>
      <protection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50402 (4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8" width="3.28125" style="0" customWidth="1"/>
    <col min="9" max="9" width="3.28125" style="0" hidden="1" customWidth="1"/>
    <col min="10" max="11" width="3.28125" style="0" customWidth="1"/>
    <col min="12" max="13" width="4.8515625" style="0" customWidth="1"/>
    <col min="14" max="14" width="3.140625" style="0" bestFit="1" customWidth="1"/>
    <col min="15" max="15" width="2.140625" style="0" customWidth="1"/>
    <col min="16" max="16" width="4.140625" style="0" customWidth="1"/>
    <col min="17" max="17" width="3.28125" style="0" bestFit="1" customWidth="1"/>
    <col min="18" max="18" width="2.57421875" style="0" customWidth="1"/>
    <col min="19" max="22" width="5.421875" style="0" customWidth="1"/>
    <col min="23" max="23" width="5.28125" style="0" customWidth="1"/>
    <col min="24" max="25" width="3.28125" style="0" bestFit="1" customWidth="1"/>
    <col min="26" max="26" width="3.140625" style="0" bestFit="1" customWidth="1"/>
    <col min="27" max="28" width="4.8515625" style="0" customWidth="1"/>
    <col min="29" max="29" width="5.00390625" style="0" customWidth="1"/>
    <col min="30" max="30" width="10.57421875" style="0" bestFit="1" customWidth="1"/>
    <col min="31" max="31" width="3.28125" style="0" bestFit="1" customWidth="1"/>
    <col min="32" max="32" width="3.7109375" style="0" customWidth="1"/>
    <col min="33" max="33" width="3.57421875" style="0" customWidth="1"/>
    <col min="34" max="34" width="3.7109375" style="0" customWidth="1"/>
    <col min="35" max="35" width="3.28125" style="0" bestFit="1" customWidth="1"/>
    <col min="36" max="36" width="3.140625" style="0" bestFit="1" customWidth="1"/>
    <col min="37" max="37" width="1.8515625" style="0" customWidth="1"/>
    <col min="38" max="38" width="11.140625" style="0" bestFit="1" customWidth="1"/>
  </cols>
  <sheetData>
    <row r="1" spans="1:31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3"/>
      <c r="V1" s="13"/>
      <c r="W1" s="13"/>
      <c r="X1" s="13"/>
      <c r="Y1" s="355" t="s">
        <v>0</v>
      </c>
      <c r="Z1" s="355"/>
      <c r="AA1" s="355"/>
      <c r="AB1" s="355"/>
      <c r="AC1" s="355"/>
      <c r="AD1" s="13"/>
      <c r="AE1" s="13"/>
    </row>
    <row r="2" spans="1:31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1"/>
      <c r="AA2" s="13" t="s">
        <v>17</v>
      </c>
      <c r="AB2" s="13"/>
      <c r="AC2" s="11"/>
      <c r="AD2" s="11"/>
      <c r="AE2" s="11"/>
    </row>
    <row r="3" spans="1:31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1"/>
    </row>
    <row r="4" spans="1:31" ht="12.75">
      <c r="A4" s="356" t="s">
        <v>20</v>
      </c>
      <c r="B4" s="356"/>
      <c r="C4" s="1"/>
      <c r="D4" s="17" t="s">
        <v>78</v>
      </c>
      <c r="E4" s="18"/>
      <c r="F4" s="1"/>
      <c r="G4" s="1"/>
      <c r="H4" s="14" t="s">
        <v>31</v>
      </c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4" t="s">
        <v>90</v>
      </c>
      <c r="AD4" s="3"/>
      <c r="AE4" s="3"/>
    </row>
    <row r="5" spans="1:31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21</v>
      </c>
      <c r="I6" s="1"/>
      <c r="J6" s="1"/>
      <c r="K6" s="1"/>
      <c r="L6" s="1"/>
      <c r="M6" s="1"/>
      <c r="N6" s="351" t="s">
        <v>82</v>
      </c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5" t="s">
        <v>119</v>
      </c>
      <c r="AB6" s="355"/>
      <c r="AC6" s="355"/>
      <c r="AD6" s="355"/>
      <c r="AE6" s="355"/>
    </row>
    <row r="7" spans="1:31" ht="39.75" customHeight="1" thickBot="1">
      <c r="A7" s="357" t="s">
        <v>2</v>
      </c>
      <c r="B7" s="357" t="s">
        <v>22</v>
      </c>
      <c r="C7" s="352" t="s">
        <v>3</v>
      </c>
      <c r="D7" s="353"/>
      <c r="E7" s="353"/>
      <c r="F7" s="353"/>
      <c r="G7" s="354"/>
      <c r="H7" s="352" t="s">
        <v>47</v>
      </c>
      <c r="I7" s="353"/>
      <c r="J7" s="353"/>
      <c r="K7" s="354"/>
      <c r="L7" s="352" t="s">
        <v>14</v>
      </c>
      <c r="M7" s="353"/>
      <c r="N7" s="353"/>
      <c r="O7" s="353"/>
      <c r="P7" s="353"/>
      <c r="Q7" s="353"/>
      <c r="R7" s="353"/>
      <c r="S7" s="353"/>
      <c r="T7" s="353"/>
      <c r="U7" s="354"/>
      <c r="V7" s="352" t="s">
        <v>15</v>
      </c>
      <c r="W7" s="353"/>
      <c r="X7" s="353"/>
      <c r="Y7" s="353"/>
      <c r="Z7" s="353"/>
      <c r="AA7" s="353"/>
      <c r="AB7" s="353"/>
      <c r="AC7" s="354"/>
      <c r="AD7" s="357" t="s">
        <v>13</v>
      </c>
      <c r="AE7" s="1"/>
    </row>
    <row r="8" spans="1:31" ht="114" customHeight="1" thickBot="1">
      <c r="A8" s="358"/>
      <c r="B8" s="358"/>
      <c r="C8" s="21" t="s">
        <v>4</v>
      </c>
      <c r="D8" s="22" t="s">
        <v>5</v>
      </c>
      <c r="E8" s="22" t="s">
        <v>6</v>
      </c>
      <c r="F8" s="23" t="s">
        <v>7</v>
      </c>
      <c r="G8" s="294" t="s">
        <v>115</v>
      </c>
      <c r="H8" s="9" t="s">
        <v>5</v>
      </c>
      <c r="I8" s="20"/>
      <c r="J8" s="23" t="s">
        <v>7</v>
      </c>
      <c r="K8" s="333" t="s">
        <v>6</v>
      </c>
      <c r="L8" s="19" t="s">
        <v>86</v>
      </c>
      <c r="M8" s="10" t="s">
        <v>87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294" t="s">
        <v>115</v>
      </c>
      <c r="U8" s="6" t="s">
        <v>9</v>
      </c>
      <c r="V8" s="19" t="s">
        <v>86</v>
      </c>
      <c r="W8" s="10" t="s">
        <v>87</v>
      </c>
      <c r="X8" s="10" t="s">
        <v>5</v>
      </c>
      <c r="Y8" s="5" t="s">
        <v>6</v>
      </c>
      <c r="Z8" s="5" t="s">
        <v>7</v>
      </c>
      <c r="AA8" s="5" t="s">
        <v>8</v>
      </c>
      <c r="AB8" s="294" t="s">
        <v>115</v>
      </c>
      <c r="AC8" s="6" t="s">
        <v>9</v>
      </c>
      <c r="AD8" s="358"/>
      <c r="AE8" s="1"/>
    </row>
    <row r="9" spans="1:31" s="146" customFormat="1" ht="12.75">
      <c r="A9" s="323" t="s">
        <v>100</v>
      </c>
      <c r="B9" s="80" t="s">
        <v>23</v>
      </c>
      <c r="C9" s="25">
        <f>IF(SUM(D9,E9,F9)&lt;&gt;0,SUM(D9,E9,F9),"")</f>
        <v>10</v>
      </c>
      <c r="D9" s="26">
        <f aca="true" t="shared" si="0" ref="D9:D18">IF(SUM(H9,N9,X9)&lt;&gt;0,SUM(H9,N9,X9),"")</f>
        <v>6</v>
      </c>
      <c r="E9" s="26"/>
      <c r="F9" s="26">
        <f aca="true" t="shared" si="1" ref="F9:F17">IF(SUM(J9,Q9,Z9)&lt;&gt;0,SUM(J9,Q9,Z9),"")</f>
        <v>4</v>
      </c>
      <c r="G9" s="24"/>
      <c r="H9" s="290"/>
      <c r="I9" s="287"/>
      <c r="J9" s="256"/>
      <c r="K9" s="331"/>
      <c r="L9" s="27"/>
      <c r="M9" s="28"/>
      <c r="N9" s="24">
        <v>2</v>
      </c>
      <c r="O9" s="29" t="s">
        <v>12</v>
      </c>
      <c r="P9" s="26"/>
      <c r="Q9" s="30"/>
      <c r="R9" s="29"/>
      <c r="S9" s="31"/>
      <c r="T9" s="282"/>
      <c r="U9" s="32"/>
      <c r="V9" s="33"/>
      <c r="W9" s="28">
        <v>1</v>
      </c>
      <c r="X9" s="29">
        <v>4</v>
      </c>
      <c r="Y9" s="26"/>
      <c r="Z9" s="26">
        <v>4</v>
      </c>
      <c r="AA9" s="31"/>
      <c r="AB9" s="282"/>
      <c r="AC9" s="32" t="s">
        <v>88</v>
      </c>
      <c r="AD9" s="34" t="s">
        <v>94</v>
      </c>
      <c r="AE9" s="1"/>
    </row>
    <row r="10" spans="1:31" s="146" customFormat="1" ht="12.75">
      <c r="A10" s="35" t="s">
        <v>37</v>
      </c>
      <c r="B10" s="40" t="s">
        <v>116</v>
      </c>
      <c r="C10" s="36">
        <f>IF(SUM(D10,E10,F10)&lt;&gt;0,SUM(D10,E10,F10),"")</f>
        <v>14</v>
      </c>
      <c r="D10" s="37">
        <f t="shared" si="0"/>
      </c>
      <c r="E10" s="37"/>
      <c r="F10" s="37">
        <f t="shared" si="1"/>
        <v>14</v>
      </c>
      <c r="G10" s="40"/>
      <c r="H10" s="291"/>
      <c r="I10" s="288"/>
      <c r="J10" s="334">
        <v>2</v>
      </c>
      <c r="K10" s="263"/>
      <c r="L10" s="38"/>
      <c r="M10" s="39">
        <v>1</v>
      </c>
      <c r="N10" s="40"/>
      <c r="O10" s="41"/>
      <c r="P10" s="42"/>
      <c r="Q10" s="43">
        <v>6</v>
      </c>
      <c r="R10" s="41"/>
      <c r="S10" s="44" t="s">
        <v>10</v>
      </c>
      <c r="T10" s="62"/>
      <c r="U10" s="45"/>
      <c r="V10" s="46"/>
      <c r="W10" s="39">
        <v>2</v>
      </c>
      <c r="X10" s="41"/>
      <c r="Y10" s="42"/>
      <c r="Z10" s="42">
        <v>6</v>
      </c>
      <c r="AA10" s="47" t="s">
        <v>10</v>
      </c>
      <c r="AB10" s="56"/>
      <c r="AC10" s="48"/>
      <c r="AD10" s="49" t="s">
        <v>24</v>
      </c>
      <c r="AE10" s="1"/>
    </row>
    <row r="11" spans="1:31" s="146" customFormat="1" ht="12.75">
      <c r="A11" s="50" t="s">
        <v>95</v>
      </c>
      <c r="B11" s="51" t="s">
        <v>26</v>
      </c>
      <c r="C11" s="36">
        <f>IF(SUM(D11,E11,F11)&lt;&gt;0,SUM(D11,E11,F11),"")</f>
        <v>6</v>
      </c>
      <c r="D11" s="37">
        <f t="shared" si="0"/>
        <v>4</v>
      </c>
      <c r="E11" s="37"/>
      <c r="F11" s="37">
        <f t="shared" si="1"/>
        <v>2</v>
      </c>
      <c r="G11" s="40"/>
      <c r="H11" s="291">
        <v>2</v>
      </c>
      <c r="I11" s="288"/>
      <c r="J11" s="334"/>
      <c r="K11" s="263"/>
      <c r="L11" s="52"/>
      <c r="M11" s="53">
        <v>1</v>
      </c>
      <c r="N11" s="51">
        <v>2</v>
      </c>
      <c r="O11" s="54"/>
      <c r="P11" s="37"/>
      <c r="Q11" s="55">
        <v>2</v>
      </c>
      <c r="R11" s="54"/>
      <c r="S11" s="56" t="s">
        <v>10</v>
      </c>
      <c r="T11" s="56"/>
      <c r="U11" s="57"/>
      <c r="V11" s="58"/>
      <c r="W11" s="53"/>
      <c r="X11" s="54"/>
      <c r="Y11" s="37"/>
      <c r="Z11" s="37"/>
      <c r="AA11" s="59"/>
      <c r="AB11" s="56"/>
      <c r="AC11" s="48"/>
      <c r="AD11" s="60" t="s">
        <v>32</v>
      </c>
      <c r="AE11" s="1"/>
    </row>
    <row r="12" spans="1:31" s="146" customFormat="1" ht="12.75">
      <c r="A12" s="50" t="s">
        <v>30</v>
      </c>
      <c r="B12" s="321" t="s">
        <v>117</v>
      </c>
      <c r="C12" s="148">
        <f>IF(SUM(D12,E12,F12,G12)&lt;&gt;0,SUM(D12,E12,F12,G12),"")</f>
        <v>30</v>
      </c>
      <c r="D12" s="42">
        <f t="shared" si="0"/>
        <v>14</v>
      </c>
      <c r="E12" s="42">
        <f>IF(SUM(I12,P12,Y12)&lt;&gt;0,SUM(I12,P12,Y12),"")</f>
      </c>
      <c r="F12" s="42">
        <f t="shared" si="1"/>
        <v>12</v>
      </c>
      <c r="G12" s="328">
        <v>4</v>
      </c>
      <c r="H12" s="291">
        <v>2</v>
      </c>
      <c r="I12" s="288"/>
      <c r="J12" s="334"/>
      <c r="K12" s="263"/>
      <c r="L12" s="52">
        <v>1</v>
      </c>
      <c r="M12" s="39"/>
      <c r="N12" s="51">
        <v>6</v>
      </c>
      <c r="O12" s="54"/>
      <c r="P12" s="37"/>
      <c r="Q12" s="55">
        <v>6</v>
      </c>
      <c r="R12" s="54"/>
      <c r="S12" s="47" t="s">
        <v>11</v>
      </c>
      <c r="T12" s="43">
        <v>2</v>
      </c>
      <c r="U12" s="48"/>
      <c r="V12" s="61">
        <v>2</v>
      </c>
      <c r="W12" s="39"/>
      <c r="X12" s="54">
        <v>6</v>
      </c>
      <c r="Y12" s="37"/>
      <c r="Z12" s="37">
        <v>6</v>
      </c>
      <c r="AA12" s="62"/>
      <c r="AB12" s="329">
        <v>2</v>
      </c>
      <c r="AC12" s="57" t="s">
        <v>11</v>
      </c>
      <c r="AD12" s="60" t="s">
        <v>27</v>
      </c>
      <c r="AE12" s="1"/>
    </row>
    <row r="13" spans="1:31" s="146" customFormat="1" ht="12.75">
      <c r="A13" s="50" t="s">
        <v>96</v>
      </c>
      <c r="B13" s="51" t="s">
        <v>25</v>
      </c>
      <c r="C13" s="148">
        <f>IF(SUM(D13,E13,F13,G13)&lt;&gt;0,SUM(D13,E13,F13,G13),"")</f>
        <v>18</v>
      </c>
      <c r="D13" s="42">
        <f t="shared" si="0"/>
        <v>4</v>
      </c>
      <c r="E13" s="42">
        <f>IF(SUM(I13,P13,Y13)&lt;&gt;0,SUM(I13,P13,Y13),"")</f>
        <v>8</v>
      </c>
      <c r="F13" s="42">
        <f t="shared" si="1"/>
        <v>4</v>
      </c>
      <c r="G13" s="328">
        <v>2</v>
      </c>
      <c r="H13" s="292">
        <v>2</v>
      </c>
      <c r="I13" s="288"/>
      <c r="J13" s="334"/>
      <c r="K13" s="263"/>
      <c r="L13" s="38"/>
      <c r="M13" s="39">
        <v>1</v>
      </c>
      <c r="N13" s="51">
        <v>2</v>
      </c>
      <c r="O13" s="54"/>
      <c r="P13" s="37">
        <v>8</v>
      </c>
      <c r="Q13" s="55">
        <v>4</v>
      </c>
      <c r="R13" s="54"/>
      <c r="S13" s="62"/>
      <c r="T13" s="329">
        <v>2</v>
      </c>
      <c r="U13" s="63" t="s">
        <v>11</v>
      </c>
      <c r="V13" s="61"/>
      <c r="W13" s="39"/>
      <c r="X13" s="54"/>
      <c r="Y13" s="37"/>
      <c r="Z13" s="37"/>
      <c r="AA13" s="37"/>
      <c r="AB13" s="55"/>
      <c r="AC13" s="63"/>
      <c r="AD13" s="60" t="s">
        <v>28</v>
      </c>
      <c r="AE13" s="1"/>
    </row>
    <row r="14" spans="1:31" s="146" customFormat="1" ht="12.75">
      <c r="A14" s="50" t="s">
        <v>40</v>
      </c>
      <c r="B14" s="64" t="s">
        <v>41</v>
      </c>
      <c r="C14" s="36">
        <f>IF(SUM(D14,E14,F14)&lt;&gt;0,SUM(D14,E14,F14),"")</f>
        <v>10</v>
      </c>
      <c r="D14" s="37">
        <f t="shared" si="0"/>
        <v>4</v>
      </c>
      <c r="E14" s="37">
        <v>4</v>
      </c>
      <c r="F14" s="37">
        <f t="shared" si="1"/>
        <v>2</v>
      </c>
      <c r="G14" s="40"/>
      <c r="H14" s="291"/>
      <c r="I14" s="288"/>
      <c r="J14" s="334"/>
      <c r="K14" s="263"/>
      <c r="L14" s="38"/>
      <c r="M14" s="39"/>
      <c r="N14" s="51">
        <v>2</v>
      </c>
      <c r="O14" s="54" t="s">
        <v>12</v>
      </c>
      <c r="P14" s="37"/>
      <c r="Q14" s="55"/>
      <c r="R14" s="54"/>
      <c r="S14" s="62"/>
      <c r="T14" s="283"/>
      <c r="U14" s="63"/>
      <c r="V14" s="65"/>
      <c r="W14" s="39">
        <v>1</v>
      </c>
      <c r="X14" s="54">
        <v>2</v>
      </c>
      <c r="Y14" s="37">
        <v>2</v>
      </c>
      <c r="Z14" s="37">
        <v>2</v>
      </c>
      <c r="AA14" s="59" t="s">
        <v>10</v>
      </c>
      <c r="AB14" s="285"/>
      <c r="AC14" s="63"/>
      <c r="AD14" s="60" t="s">
        <v>28</v>
      </c>
      <c r="AE14" s="1"/>
    </row>
    <row r="15" spans="1:31" s="146" customFormat="1" ht="12.75">
      <c r="A15" s="50" t="s">
        <v>57</v>
      </c>
      <c r="B15" s="40" t="s">
        <v>23</v>
      </c>
      <c r="C15" s="148">
        <f>IF(SUM(D15,E15,F15,G15)&lt;&gt;0,SUM(D15,E15,F15,G15),"")</f>
        <v>10</v>
      </c>
      <c r="D15" s="42">
        <f t="shared" si="0"/>
        <v>4</v>
      </c>
      <c r="E15" s="42">
        <f>IF(SUM(I15,P15,Y15)&lt;&gt;0,SUM(I15,P15,Y15),"")</f>
        <v>4</v>
      </c>
      <c r="F15" s="42">
        <f t="shared" si="1"/>
      </c>
      <c r="G15" s="328">
        <v>2</v>
      </c>
      <c r="H15" s="291"/>
      <c r="I15" s="288"/>
      <c r="J15" s="334"/>
      <c r="K15" s="263"/>
      <c r="L15" s="38"/>
      <c r="M15" s="39"/>
      <c r="N15" s="51">
        <v>2</v>
      </c>
      <c r="O15" s="54" t="s">
        <v>12</v>
      </c>
      <c r="P15" s="37"/>
      <c r="Q15" s="55"/>
      <c r="R15" s="54"/>
      <c r="S15" s="62"/>
      <c r="T15" s="283"/>
      <c r="U15" s="63"/>
      <c r="V15" s="65"/>
      <c r="W15" s="39">
        <v>1</v>
      </c>
      <c r="X15" s="54">
        <v>2</v>
      </c>
      <c r="Y15" s="37">
        <v>4</v>
      </c>
      <c r="Z15" s="37"/>
      <c r="AA15" s="59"/>
      <c r="AB15" s="55">
        <v>2</v>
      </c>
      <c r="AC15" s="63" t="s">
        <v>11</v>
      </c>
      <c r="AD15" s="60" t="s">
        <v>28</v>
      </c>
      <c r="AE15" s="1"/>
    </row>
    <row r="16" spans="1:31" s="146" customFormat="1" ht="12.75">
      <c r="A16" s="50" t="s">
        <v>72</v>
      </c>
      <c r="B16" s="51" t="s">
        <v>45</v>
      </c>
      <c r="C16" s="36">
        <v>6</v>
      </c>
      <c r="D16" s="37">
        <f t="shared" si="0"/>
        <v>4</v>
      </c>
      <c r="E16" s="37">
        <f>IF(SUM(P16,Y16)&lt;&gt;0,SUM(P16,Y16),"")</f>
        <v>2</v>
      </c>
      <c r="F16" s="37">
        <f t="shared" si="1"/>
      </c>
      <c r="G16" s="40"/>
      <c r="H16" s="291"/>
      <c r="I16" s="288"/>
      <c r="J16" s="334"/>
      <c r="K16" s="263"/>
      <c r="L16" s="38"/>
      <c r="M16" s="39"/>
      <c r="N16" s="51">
        <v>2</v>
      </c>
      <c r="O16" s="54" t="s">
        <v>12</v>
      </c>
      <c r="P16" s="37"/>
      <c r="Q16" s="55"/>
      <c r="R16" s="54"/>
      <c r="S16" s="62"/>
      <c r="T16" s="283"/>
      <c r="U16" s="63"/>
      <c r="V16" s="61"/>
      <c r="W16" s="39">
        <v>1</v>
      </c>
      <c r="X16" s="54">
        <v>2</v>
      </c>
      <c r="Y16" s="37">
        <v>2</v>
      </c>
      <c r="Z16" s="37"/>
      <c r="AA16" s="59" t="s">
        <v>10</v>
      </c>
      <c r="AB16" s="285"/>
      <c r="AC16" s="63"/>
      <c r="AD16" s="60" t="s">
        <v>28</v>
      </c>
      <c r="AE16" s="1"/>
    </row>
    <row r="17" spans="1:31" s="146" customFormat="1" ht="12.75">
      <c r="A17" s="50" t="s">
        <v>97</v>
      </c>
      <c r="B17" s="51" t="s">
        <v>26</v>
      </c>
      <c r="C17" s="36">
        <v>6</v>
      </c>
      <c r="D17" s="37">
        <f t="shared" si="0"/>
        <v>4</v>
      </c>
      <c r="E17" s="37">
        <f>IF(SUM(P17,Y17)&lt;&gt;0,SUM(P17,Y17),"")</f>
      </c>
      <c r="F17" s="37">
        <f t="shared" si="1"/>
        <v>2</v>
      </c>
      <c r="G17" s="40"/>
      <c r="H17" s="291"/>
      <c r="I17" s="288"/>
      <c r="J17" s="334"/>
      <c r="K17" s="263"/>
      <c r="L17" s="38"/>
      <c r="M17" s="39"/>
      <c r="N17" s="51">
        <v>2</v>
      </c>
      <c r="O17" s="54" t="s">
        <v>12</v>
      </c>
      <c r="P17" s="37"/>
      <c r="Q17" s="55"/>
      <c r="R17" s="54"/>
      <c r="S17" s="62"/>
      <c r="T17" s="283"/>
      <c r="U17" s="63"/>
      <c r="V17" s="61"/>
      <c r="W17" s="39">
        <v>1</v>
      </c>
      <c r="X17" s="54">
        <v>2</v>
      </c>
      <c r="Y17" s="37"/>
      <c r="Z17" s="37">
        <v>2</v>
      </c>
      <c r="AA17" s="59" t="s">
        <v>10</v>
      </c>
      <c r="AB17" s="285"/>
      <c r="AC17" s="63"/>
      <c r="AD17" s="60" t="s">
        <v>28</v>
      </c>
      <c r="AE17" s="1"/>
    </row>
    <row r="18" spans="1:31" s="146" customFormat="1" ht="13.5" thickBot="1">
      <c r="A18" s="66" t="s">
        <v>98</v>
      </c>
      <c r="B18" s="67" t="s">
        <v>99</v>
      </c>
      <c r="C18" s="68">
        <f>IF(SUM(D18,E18,F18)&lt;&gt;0,SUM(D18,E18,F18),"")</f>
      </c>
      <c r="D18" s="69">
        <f t="shared" si="0"/>
      </c>
      <c r="E18" s="69">
        <f>IF(SUM(J18,Q18,Z18)&lt;&gt;0,SUM(J18,Q18,Z18),"")</f>
      </c>
      <c r="F18" s="69">
        <f>IF(SUM(M18,R18,AA18)&lt;&gt;0,SUM(M18,R18,AA18),"")</f>
      </c>
      <c r="G18" s="67"/>
      <c r="H18" s="293"/>
      <c r="I18" s="289"/>
      <c r="J18" s="335"/>
      <c r="K18" s="332"/>
      <c r="L18" s="70"/>
      <c r="M18" s="71"/>
      <c r="N18" s="67"/>
      <c r="O18" s="72"/>
      <c r="P18" s="69"/>
      <c r="Q18" s="73"/>
      <c r="R18" s="72"/>
      <c r="S18" s="74"/>
      <c r="T18" s="284"/>
      <c r="U18" s="75"/>
      <c r="V18" s="76"/>
      <c r="W18" s="71"/>
      <c r="X18" s="72"/>
      <c r="Y18" s="69"/>
      <c r="Z18" s="69"/>
      <c r="AA18" s="77" t="s">
        <v>88</v>
      </c>
      <c r="AB18" s="286"/>
      <c r="AC18" s="75"/>
      <c r="AD18" s="78" t="s">
        <v>28</v>
      </c>
      <c r="AE18" s="1"/>
    </row>
    <row r="19" spans="1:3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6" t="s">
        <v>19</v>
      </c>
      <c r="B20" s="13"/>
      <c r="C20" s="13"/>
      <c r="D20" s="13"/>
      <c r="E20" s="11" t="s">
        <v>83</v>
      </c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6" t="s">
        <v>84</v>
      </c>
      <c r="V20" s="16"/>
      <c r="W20" s="16"/>
      <c r="X20" s="16"/>
      <c r="Y20" s="16"/>
      <c r="Z20" s="16"/>
      <c r="AA20" s="13"/>
      <c r="AB20" s="13"/>
      <c r="AC20" s="13"/>
      <c r="AD20" s="13" t="s">
        <v>85</v>
      </c>
      <c r="AE20" s="13"/>
    </row>
  </sheetData>
  <sheetProtection/>
  <mergeCells count="11">
    <mergeCell ref="A4:B4"/>
    <mergeCell ref="AA6:AE6"/>
    <mergeCell ref="AD7:AD8"/>
    <mergeCell ref="B7:B8"/>
    <mergeCell ref="A7:A8"/>
    <mergeCell ref="N6:Z6"/>
    <mergeCell ref="L7:U7"/>
    <mergeCell ref="C7:G7"/>
    <mergeCell ref="H7:K7"/>
    <mergeCell ref="V7:AC7"/>
    <mergeCell ref="Y1:AC1"/>
  </mergeCells>
  <printOptions/>
  <pageMargins left="0.75" right="0.65" top="0.62" bottom="0.6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="120" zoomScaleNormal="120" zoomScaleSheetLayoutView="100" zoomScalePageLayoutView="0" workbookViewId="0" topLeftCell="A7">
      <selection activeCell="A9" sqref="A9:IV18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8" width="3.28125" style="0" customWidth="1"/>
    <col min="9" max="9" width="3.28125" style="0" bestFit="1" customWidth="1"/>
    <col min="10" max="10" width="3.28125" style="0" customWidth="1"/>
    <col min="11" max="11" width="4.421875" style="0" customWidth="1"/>
    <col min="12" max="12" width="4.8515625" style="0" customWidth="1"/>
    <col min="13" max="13" width="3.140625" style="0" bestFit="1" customWidth="1"/>
    <col min="14" max="14" width="1.1484375" style="0" customWidth="1"/>
    <col min="15" max="15" width="4.140625" style="0" customWidth="1"/>
    <col min="16" max="16" width="3.28125" style="0" bestFit="1" customWidth="1"/>
    <col min="17" max="17" width="1.1484375" style="0" customWidth="1"/>
    <col min="18" max="21" width="5.421875" style="0" customWidth="1"/>
    <col min="22" max="22" width="5.28125" style="0" customWidth="1"/>
    <col min="23" max="24" width="3.28125" style="0" bestFit="1" customWidth="1"/>
    <col min="25" max="25" width="3.140625" style="0" bestFit="1" customWidth="1"/>
    <col min="26" max="27" width="4.8515625" style="0" customWidth="1"/>
    <col min="28" max="28" width="5.00390625" style="0" customWidth="1"/>
    <col min="29" max="29" width="10.57421875" style="0" bestFit="1" customWidth="1"/>
    <col min="30" max="30" width="3.28125" style="0" bestFit="1" customWidth="1"/>
    <col min="31" max="31" width="3.7109375" style="0" customWidth="1"/>
    <col min="32" max="32" width="3.57421875" style="0" customWidth="1"/>
    <col min="33" max="33" width="3.7109375" style="0" customWidth="1"/>
    <col min="34" max="34" width="3.28125" style="0" bestFit="1" customWidth="1"/>
    <col min="35" max="35" width="3.140625" style="0" bestFit="1" customWidth="1"/>
    <col min="36" max="36" width="1.8515625" style="0" customWidth="1"/>
    <col min="37" max="37" width="11.140625" style="0" bestFit="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55" t="s">
        <v>0</v>
      </c>
      <c r="Y1" s="355"/>
      <c r="Z1" s="355"/>
      <c r="AA1" s="355"/>
      <c r="AB1" s="35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56" t="s">
        <v>20</v>
      </c>
      <c r="B4" s="356"/>
      <c r="C4" s="1"/>
      <c r="D4" s="17" t="s">
        <v>78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90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38</v>
      </c>
      <c r="I6" s="1"/>
      <c r="J6" s="1"/>
      <c r="K6" s="1"/>
      <c r="L6" s="1"/>
      <c r="M6" s="351" t="s">
        <v>82</v>
      </c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5" t="s">
        <v>119</v>
      </c>
      <c r="AA6" s="355"/>
      <c r="AB6" s="355"/>
      <c r="AC6" s="355"/>
      <c r="AD6" s="355"/>
    </row>
    <row r="7" spans="1:30" ht="39.75" customHeight="1" thickBot="1">
      <c r="A7" s="357" t="s">
        <v>2</v>
      </c>
      <c r="B7" s="357" t="s">
        <v>22</v>
      </c>
      <c r="C7" s="352" t="s">
        <v>3</v>
      </c>
      <c r="D7" s="353"/>
      <c r="E7" s="353"/>
      <c r="F7" s="353"/>
      <c r="G7" s="354"/>
      <c r="H7" s="352" t="s">
        <v>47</v>
      </c>
      <c r="I7" s="353"/>
      <c r="J7" s="354"/>
      <c r="K7" s="352" t="s">
        <v>14</v>
      </c>
      <c r="L7" s="353"/>
      <c r="M7" s="353"/>
      <c r="N7" s="353"/>
      <c r="O7" s="353"/>
      <c r="P7" s="353"/>
      <c r="Q7" s="353"/>
      <c r="R7" s="353"/>
      <c r="S7" s="353"/>
      <c r="T7" s="354"/>
      <c r="U7" s="352" t="s">
        <v>15</v>
      </c>
      <c r="V7" s="353"/>
      <c r="W7" s="353"/>
      <c r="X7" s="353"/>
      <c r="Y7" s="353"/>
      <c r="Z7" s="353"/>
      <c r="AA7" s="353"/>
      <c r="AB7" s="354"/>
      <c r="AC7" s="357" t="s">
        <v>13</v>
      </c>
      <c r="AD7" s="1"/>
    </row>
    <row r="8" spans="1:30" ht="115.5" customHeight="1" thickBot="1">
      <c r="A8" s="358"/>
      <c r="B8" s="358"/>
      <c r="C8" s="4" t="s">
        <v>4</v>
      </c>
      <c r="D8" s="5" t="s">
        <v>5</v>
      </c>
      <c r="E8" s="5" t="s">
        <v>6</v>
      </c>
      <c r="F8" s="23" t="s">
        <v>7</v>
      </c>
      <c r="G8" s="294" t="s">
        <v>115</v>
      </c>
      <c r="H8" s="9" t="s">
        <v>5</v>
      </c>
      <c r="I8" s="23" t="s">
        <v>7</v>
      </c>
      <c r="J8" s="7" t="s">
        <v>6</v>
      </c>
      <c r="K8" s="19" t="s">
        <v>86</v>
      </c>
      <c r="L8" s="10" t="s">
        <v>87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294" t="s">
        <v>115</v>
      </c>
      <c r="T8" s="6" t="s">
        <v>9</v>
      </c>
      <c r="U8" s="19" t="s">
        <v>86</v>
      </c>
      <c r="V8" s="10" t="s">
        <v>87</v>
      </c>
      <c r="W8" s="10" t="s">
        <v>5</v>
      </c>
      <c r="X8" s="5" t="s">
        <v>6</v>
      </c>
      <c r="Y8" s="5" t="s">
        <v>7</v>
      </c>
      <c r="Z8" s="5" t="s">
        <v>8</v>
      </c>
      <c r="AA8" s="294" t="s">
        <v>115</v>
      </c>
      <c r="AB8" s="6" t="s">
        <v>9</v>
      </c>
      <c r="AC8" s="358"/>
      <c r="AD8" s="1"/>
    </row>
    <row r="9" spans="1:30" s="146" customFormat="1" ht="12.75">
      <c r="A9" s="35" t="s">
        <v>37</v>
      </c>
      <c r="B9" s="80" t="s">
        <v>116</v>
      </c>
      <c r="C9" s="148">
        <f>IF(SUM(D9,E9,F9,G9)&lt;&gt;0,SUM(D9,E9,F9,G9),"")</f>
        <v>8</v>
      </c>
      <c r="D9" s="42">
        <f>IF(SUM(H9,N9,X9)&lt;&gt;0,SUM(H9,N9,X9),"")</f>
      </c>
      <c r="E9" s="42">
        <f>IF(SUM(I9,P9,Y9)&lt;&gt;0,SUM(I9,P9,Y9),"")</f>
        <v>6</v>
      </c>
      <c r="F9" s="42">
        <f>IF(SUM(K9,Q9,Z9)&lt;&gt;0,SUM(K9,Q9,Z9),"")</f>
      </c>
      <c r="G9" s="328">
        <v>2</v>
      </c>
      <c r="H9" s="81"/>
      <c r="I9" s="138"/>
      <c r="J9" s="267"/>
      <c r="K9" s="81"/>
      <c r="L9" s="83">
        <v>3</v>
      </c>
      <c r="M9" s="84"/>
      <c r="N9" s="85"/>
      <c r="O9" s="86"/>
      <c r="P9" s="84">
        <v>6</v>
      </c>
      <c r="Q9" s="85"/>
      <c r="R9" s="87"/>
      <c r="S9" s="328">
        <v>2</v>
      </c>
      <c r="T9" s="88" t="s">
        <v>11</v>
      </c>
      <c r="U9" s="89"/>
      <c r="V9" s="90"/>
      <c r="W9" s="85"/>
      <c r="X9" s="86"/>
      <c r="Y9" s="86"/>
      <c r="Z9" s="91"/>
      <c r="AA9" s="143"/>
      <c r="AB9" s="92"/>
      <c r="AC9" s="93" t="s">
        <v>24</v>
      </c>
      <c r="AD9" s="1"/>
    </row>
    <row r="10" spans="1:30" s="146" customFormat="1" ht="12.75">
      <c r="A10" s="50" t="s">
        <v>30</v>
      </c>
      <c r="B10" s="321" t="s">
        <v>117</v>
      </c>
      <c r="C10" s="36">
        <f>IF(SUM(D10,E10,F10)&lt;&gt;0,SUM(D10,E10,F10),"")</f>
        <v>12</v>
      </c>
      <c r="D10" s="37">
        <f aca="true" t="shared" si="0" ref="D10:D18">IF(SUM(H10,M10,W10)&lt;&gt;0,SUM(H10,M10,W10),"")</f>
        <v>6</v>
      </c>
      <c r="E10" s="37">
        <f>IF(SUM(O10,X10)&lt;&gt;0,SUM(O10,X10),"")</f>
      </c>
      <c r="F10" s="37">
        <f>IF(SUM(I10,P10,Y10)&lt;&gt;0,SUM(I10,P10,Y10),"")</f>
        <v>6</v>
      </c>
      <c r="G10" s="41"/>
      <c r="H10" s="81"/>
      <c r="I10" s="86"/>
      <c r="J10" s="267"/>
      <c r="K10" s="94">
        <v>3</v>
      </c>
      <c r="L10" s="95"/>
      <c r="M10" s="96">
        <v>6</v>
      </c>
      <c r="N10" s="97"/>
      <c r="O10" s="98"/>
      <c r="P10" s="96">
        <v>6</v>
      </c>
      <c r="Q10" s="97"/>
      <c r="R10" s="87" t="s">
        <v>88</v>
      </c>
      <c r="S10" s="105"/>
      <c r="T10" s="99"/>
      <c r="U10" s="100"/>
      <c r="V10" s="101"/>
      <c r="W10" s="97"/>
      <c r="X10" s="98"/>
      <c r="Y10" s="98"/>
      <c r="Z10" s="102"/>
      <c r="AA10" s="272"/>
      <c r="AB10" s="103"/>
      <c r="AC10" s="104" t="s">
        <v>42</v>
      </c>
      <c r="AD10" s="1"/>
    </row>
    <row r="11" spans="1:30" s="146" customFormat="1" ht="12.75">
      <c r="A11" s="50" t="s">
        <v>35</v>
      </c>
      <c r="B11" s="322" t="s">
        <v>120</v>
      </c>
      <c r="C11" s="148">
        <f>IF(SUM(D11,E11,F11,G11)&lt;&gt;0,SUM(D11,E11,F11,G11),"")</f>
        <v>18</v>
      </c>
      <c r="D11" s="42">
        <f t="shared" si="0"/>
        <v>8</v>
      </c>
      <c r="E11" s="42">
        <f>IF(SUM(I11,O11,X11)&lt;&gt;0,SUM(I11,O11,X11),"")</f>
        <v>4</v>
      </c>
      <c r="F11" s="42">
        <f>IF(SUM(J11,P11,Y11)&lt;&gt;0,SUM(J11,P11,Y11),"")</f>
        <v>4</v>
      </c>
      <c r="G11" s="321">
        <f>IF(SUM(S11,AA11)&lt;&gt;0,SUM(S11,AA11),"")</f>
        <v>2</v>
      </c>
      <c r="H11" s="81">
        <v>2</v>
      </c>
      <c r="I11" s="86"/>
      <c r="J11" s="267"/>
      <c r="K11" s="94">
        <v>1</v>
      </c>
      <c r="L11" s="95"/>
      <c r="M11" s="96">
        <v>2</v>
      </c>
      <c r="N11" s="97"/>
      <c r="O11" s="98">
        <v>2</v>
      </c>
      <c r="P11" s="96">
        <v>2</v>
      </c>
      <c r="Q11" s="97"/>
      <c r="R11" s="87" t="s">
        <v>10</v>
      </c>
      <c r="S11" s="105"/>
      <c r="T11" s="99"/>
      <c r="U11" s="100">
        <v>2</v>
      </c>
      <c r="V11" s="101"/>
      <c r="W11" s="97">
        <v>4</v>
      </c>
      <c r="X11" s="98">
        <v>2</v>
      </c>
      <c r="Y11" s="98">
        <v>2</v>
      </c>
      <c r="Z11" s="102"/>
      <c r="AA11" s="96">
        <v>2</v>
      </c>
      <c r="AB11" s="103" t="s">
        <v>11</v>
      </c>
      <c r="AC11" s="104" t="s">
        <v>36</v>
      </c>
      <c r="AD11" s="1"/>
    </row>
    <row r="12" spans="1:30" s="146" customFormat="1" ht="12.75">
      <c r="A12" s="50" t="s">
        <v>40</v>
      </c>
      <c r="B12" s="322" t="s">
        <v>118</v>
      </c>
      <c r="C12" s="36">
        <f>IF(SUM(D12,E12,F12)&lt;&gt;0,SUM(D12,E12,F12),"")</f>
        <v>4</v>
      </c>
      <c r="D12" s="37">
        <f t="shared" si="0"/>
        <v>2</v>
      </c>
      <c r="E12" s="37">
        <f>IF(SUM(O12,X12)&lt;&gt;0,SUM(O12,X12),"")</f>
      </c>
      <c r="F12" s="37">
        <f>IF(SUM(I12,P12,Y12)&lt;&gt;0,SUM(I12,P12,Y12),"")</f>
        <v>2</v>
      </c>
      <c r="G12" s="41"/>
      <c r="H12" s="81"/>
      <c r="I12" s="86"/>
      <c r="J12" s="267"/>
      <c r="K12" s="81"/>
      <c r="L12" s="95">
        <v>1</v>
      </c>
      <c r="M12" s="96">
        <v>2</v>
      </c>
      <c r="N12" s="97"/>
      <c r="O12" s="98"/>
      <c r="P12" s="96">
        <v>2</v>
      </c>
      <c r="Q12" s="97"/>
      <c r="R12" s="87" t="s">
        <v>10</v>
      </c>
      <c r="S12" s="105"/>
      <c r="T12" s="99"/>
      <c r="U12" s="105"/>
      <c r="V12" s="101"/>
      <c r="W12" s="97"/>
      <c r="X12" s="98"/>
      <c r="Y12" s="98"/>
      <c r="Z12" s="102"/>
      <c r="AA12" s="272"/>
      <c r="AB12" s="103"/>
      <c r="AC12" s="104" t="s">
        <v>28</v>
      </c>
      <c r="AD12" s="1"/>
    </row>
    <row r="13" spans="1:30" s="146" customFormat="1" ht="12.75">
      <c r="A13" s="50" t="s">
        <v>101</v>
      </c>
      <c r="B13" s="322" t="s">
        <v>25</v>
      </c>
      <c r="C13" s="148">
        <f>IF(SUM(D13,E13,F13,G13)&lt;&gt;0,SUM(D13,E13,F13,G13),"")</f>
        <v>16</v>
      </c>
      <c r="D13" s="42">
        <f t="shared" si="0"/>
        <v>6</v>
      </c>
      <c r="E13" s="42">
        <f>IF(SUM(I13,O13,X13)&lt;&gt;0,SUM(I13,O13,X13),"")</f>
        <v>8</v>
      </c>
      <c r="F13" s="42">
        <f>IF(SUM(J13,P13,Y13)&lt;&gt;0,SUM(J13,P13,Y13),"")</f>
      </c>
      <c r="G13" s="321">
        <f>IF(SUM(S13,AA13)&lt;&gt;0,SUM(S13,AA13),"")</f>
        <v>2</v>
      </c>
      <c r="H13" s="81">
        <v>2</v>
      </c>
      <c r="I13" s="86"/>
      <c r="J13" s="267"/>
      <c r="K13" s="81"/>
      <c r="L13" s="95"/>
      <c r="M13" s="96">
        <v>4</v>
      </c>
      <c r="N13" s="97"/>
      <c r="O13" s="98">
        <v>8</v>
      </c>
      <c r="P13" s="96"/>
      <c r="Q13" s="97"/>
      <c r="R13" s="87"/>
      <c r="S13" s="105">
        <v>2</v>
      </c>
      <c r="T13" s="99" t="s">
        <v>11</v>
      </c>
      <c r="U13" s="100" t="s">
        <v>34</v>
      </c>
      <c r="V13" s="101"/>
      <c r="W13" s="97"/>
      <c r="X13" s="98"/>
      <c r="Y13" s="98"/>
      <c r="Z13" s="102" t="s">
        <v>34</v>
      </c>
      <c r="AA13" s="272"/>
      <c r="AB13" s="103"/>
      <c r="AC13" s="104" t="s">
        <v>28</v>
      </c>
      <c r="AD13" s="1"/>
    </row>
    <row r="14" spans="1:30" s="146" customFormat="1" ht="12.75">
      <c r="A14" s="79" t="s">
        <v>44</v>
      </c>
      <c r="B14" s="64" t="s">
        <v>121</v>
      </c>
      <c r="C14" s="36">
        <f>IF(SUM(D14,E14,F14)&lt;&gt;0,SUM(D14,E14,F14),"")</f>
        <v>10</v>
      </c>
      <c r="D14" s="37">
        <f t="shared" si="0"/>
        <v>6</v>
      </c>
      <c r="E14" s="37">
        <f>IF(SUM(O14,X14)&lt;&gt;0,SUM(O14,X14),"")</f>
        <v>4</v>
      </c>
      <c r="F14" s="37">
        <f>IF(SUM(I14,P14,Y14)&lt;&gt;0,SUM(I14,P14,Y14),"")</f>
      </c>
      <c r="G14" s="41"/>
      <c r="H14" s="81"/>
      <c r="I14" s="86"/>
      <c r="J14" s="269"/>
      <c r="K14" s="106"/>
      <c r="L14" s="107"/>
      <c r="M14" s="108">
        <v>2</v>
      </c>
      <c r="N14" s="109" t="s">
        <v>12</v>
      </c>
      <c r="O14" s="110"/>
      <c r="P14" s="108"/>
      <c r="Q14" s="109"/>
      <c r="R14" s="111"/>
      <c r="S14" s="113"/>
      <c r="T14" s="112"/>
      <c r="U14" s="113"/>
      <c r="V14" s="114"/>
      <c r="W14" s="109">
        <v>4</v>
      </c>
      <c r="X14" s="110">
        <v>4</v>
      </c>
      <c r="Y14" s="110"/>
      <c r="Z14" s="115" t="s">
        <v>10</v>
      </c>
      <c r="AA14" s="278"/>
      <c r="AB14" s="116"/>
      <c r="AC14" s="93" t="s">
        <v>28</v>
      </c>
      <c r="AD14" s="1"/>
    </row>
    <row r="15" spans="1:30" s="146" customFormat="1" ht="12.75">
      <c r="A15" s="50" t="s">
        <v>74</v>
      </c>
      <c r="B15" s="322" t="s">
        <v>123</v>
      </c>
      <c r="C15" s="36">
        <f>IF(SUM(D15,E15,F15)&lt;&gt;0,SUM(D15,E15,F15),"")</f>
        <v>8</v>
      </c>
      <c r="D15" s="37">
        <f t="shared" si="0"/>
        <v>4</v>
      </c>
      <c r="E15" s="37">
        <f>IF(SUM(O15,X15)&lt;&gt;0,SUM(O15,X15),"")</f>
        <v>4</v>
      </c>
      <c r="F15" s="37">
        <f>IF(SUM(I15,P15,Y15)&lt;&gt;0,SUM(I15,P15,Y15),"")</f>
      </c>
      <c r="G15" s="54"/>
      <c r="H15" s="117"/>
      <c r="I15" s="98"/>
      <c r="J15" s="179"/>
      <c r="K15" s="119"/>
      <c r="L15" s="95"/>
      <c r="M15" s="96">
        <v>2</v>
      </c>
      <c r="N15" s="97" t="s">
        <v>12</v>
      </c>
      <c r="O15" s="98"/>
      <c r="P15" s="96"/>
      <c r="Q15" s="97"/>
      <c r="R15" s="87"/>
      <c r="S15" s="105"/>
      <c r="T15" s="99"/>
      <c r="U15" s="105"/>
      <c r="V15" s="101"/>
      <c r="W15" s="97">
        <v>2</v>
      </c>
      <c r="X15" s="98">
        <v>4</v>
      </c>
      <c r="Y15" s="98"/>
      <c r="Z15" s="102" t="s">
        <v>10</v>
      </c>
      <c r="AA15" s="272"/>
      <c r="AB15" s="103"/>
      <c r="AC15" s="93" t="s">
        <v>28</v>
      </c>
      <c r="AD15" s="1"/>
    </row>
    <row r="16" spans="1:30" s="146" customFormat="1" ht="12.75">
      <c r="A16" s="50" t="s">
        <v>43</v>
      </c>
      <c r="B16" s="322" t="s">
        <v>122</v>
      </c>
      <c r="C16" s="148">
        <f>IF(SUM(D16,E16,F16,G16)&lt;&gt;0,SUM(D16,E16,F16,G16),"")</f>
        <v>20</v>
      </c>
      <c r="D16" s="42">
        <f t="shared" si="0"/>
        <v>8</v>
      </c>
      <c r="E16" s="42">
        <f>IF(SUM(I16,O16,X16)&lt;&gt;0,SUM(I16,O16,X16),"")</f>
        <v>10</v>
      </c>
      <c r="F16" s="42">
        <f>IF(SUM(J16,P16,Y16)&lt;&gt;0,SUM(J16,P16,Y16),"")</f>
      </c>
      <c r="G16" s="321">
        <f>IF(SUM(S16,AA16)&lt;&gt;0,SUM(S16,AA16),"")</f>
        <v>2</v>
      </c>
      <c r="H16" s="117">
        <v>2</v>
      </c>
      <c r="I16" s="98"/>
      <c r="J16" s="179"/>
      <c r="K16" s="117"/>
      <c r="L16" s="95"/>
      <c r="M16" s="96">
        <v>4</v>
      </c>
      <c r="N16" s="97"/>
      <c r="O16" s="98">
        <v>6</v>
      </c>
      <c r="P16" s="96"/>
      <c r="Q16" s="97"/>
      <c r="R16" s="87" t="s">
        <v>10</v>
      </c>
      <c r="S16" s="105"/>
      <c r="T16" s="99"/>
      <c r="U16" s="100">
        <v>1</v>
      </c>
      <c r="V16" s="101"/>
      <c r="W16" s="97">
        <v>2</v>
      </c>
      <c r="X16" s="98">
        <v>4</v>
      </c>
      <c r="Y16" s="98"/>
      <c r="Z16" s="102"/>
      <c r="AA16" s="272">
        <v>2</v>
      </c>
      <c r="AB16" s="103" t="s">
        <v>11</v>
      </c>
      <c r="AC16" s="93" t="s">
        <v>28</v>
      </c>
      <c r="AD16" s="1"/>
    </row>
    <row r="17" spans="1:30" s="146" customFormat="1" ht="12.75">
      <c r="A17" s="50" t="s">
        <v>79</v>
      </c>
      <c r="B17" s="322" t="s">
        <v>26</v>
      </c>
      <c r="C17" s="36">
        <f>IF(SUM(D17,E17,F17)&lt;&gt;0,SUM(D17,E17,F17),"")</f>
        <v>4</v>
      </c>
      <c r="D17" s="37">
        <f t="shared" si="0"/>
      </c>
      <c r="E17" s="37">
        <f>IF(SUM(O17,X17)&lt;&gt;0,SUM(O17,X17),"")</f>
      </c>
      <c r="F17" s="37">
        <f>IF(SUM(I17,P17,Y17)&lt;&gt;0,SUM(I17,P17,Y17),"")</f>
        <v>4</v>
      </c>
      <c r="G17" s="41"/>
      <c r="H17" s="81"/>
      <c r="I17" s="86"/>
      <c r="J17" s="267"/>
      <c r="K17" s="81"/>
      <c r="L17" s="95"/>
      <c r="M17" s="96"/>
      <c r="N17" s="97"/>
      <c r="O17" s="98"/>
      <c r="P17" s="96">
        <v>2</v>
      </c>
      <c r="Q17" s="97" t="s">
        <v>12</v>
      </c>
      <c r="R17" s="87"/>
      <c r="S17" s="105"/>
      <c r="T17" s="99"/>
      <c r="U17" s="105"/>
      <c r="V17" s="101">
        <v>1</v>
      </c>
      <c r="W17" s="97"/>
      <c r="X17" s="98"/>
      <c r="Y17" s="98">
        <v>2</v>
      </c>
      <c r="Z17" s="102" t="s">
        <v>10</v>
      </c>
      <c r="AA17" s="272"/>
      <c r="AB17" s="103"/>
      <c r="AC17" s="104" t="s">
        <v>24</v>
      </c>
      <c r="AD17" s="1"/>
    </row>
    <row r="18" spans="1:30" s="146" customFormat="1" ht="13.5" thickBot="1">
      <c r="A18" s="120" t="s">
        <v>102</v>
      </c>
      <c r="B18" s="324" t="s">
        <v>29</v>
      </c>
      <c r="C18" s="68">
        <f>IF(SUM(D18,E18,F18)&lt;&gt;0,SUM(D18,E18,F18),"")</f>
      </c>
      <c r="D18" s="69">
        <f t="shared" si="0"/>
      </c>
      <c r="E18" s="69">
        <f>IF(SUM(O18,X18)&lt;&gt;0,SUM(O18,X18),"")</f>
      </c>
      <c r="F18" s="69">
        <f>IF(SUM(I18,P18,Y18)&lt;&gt;0,SUM(I18,P18,Y18),"")</f>
      </c>
      <c r="G18" s="326"/>
      <c r="H18" s="121"/>
      <c r="I18" s="125"/>
      <c r="J18" s="330"/>
      <c r="K18" s="121"/>
      <c r="L18" s="122"/>
      <c r="M18" s="123"/>
      <c r="N18" s="124"/>
      <c r="O18" s="125"/>
      <c r="P18" s="123"/>
      <c r="Q18" s="124"/>
      <c r="R18" s="126"/>
      <c r="S18" s="128"/>
      <c r="T18" s="127"/>
      <c r="U18" s="128"/>
      <c r="V18" s="129"/>
      <c r="W18" s="124"/>
      <c r="X18" s="125"/>
      <c r="Y18" s="125"/>
      <c r="Z18" s="130" t="s">
        <v>88</v>
      </c>
      <c r="AA18" s="327"/>
      <c r="AB18" s="131"/>
      <c r="AC18" s="132" t="s">
        <v>28</v>
      </c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1" ht="12.75">
      <c r="A20" s="16" t="s">
        <v>19</v>
      </c>
      <c r="B20" s="13"/>
      <c r="C20" s="13"/>
      <c r="D20" s="13"/>
      <c r="E20" s="11" t="s">
        <v>83</v>
      </c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6" t="s">
        <v>84</v>
      </c>
      <c r="W20" s="16"/>
      <c r="X20" s="16"/>
      <c r="Y20" s="16"/>
      <c r="Z20" s="16"/>
      <c r="AA20" s="16"/>
      <c r="AB20" s="13"/>
      <c r="AC20" s="13" t="s">
        <v>85</v>
      </c>
      <c r="AE20" s="13"/>
    </row>
  </sheetData>
  <sheetProtection/>
  <mergeCells count="11">
    <mergeCell ref="X1:AB1"/>
    <mergeCell ref="A4:B4"/>
    <mergeCell ref="Z6:AD6"/>
    <mergeCell ref="AC7:AC8"/>
    <mergeCell ref="B7:B8"/>
    <mergeCell ref="A7:A8"/>
    <mergeCell ref="M6:Y6"/>
    <mergeCell ref="C7:G7"/>
    <mergeCell ref="H7:J7"/>
    <mergeCell ref="K7:T7"/>
    <mergeCell ref="U7:AB7"/>
  </mergeCells>
  <printOptions/>
  <pageMargins left="0.75" right="0.65" top="0.62" bottom="0.6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SheetLayoutView="100" zoomScalePageLayoutView="0" workbookViewId="0" topLeftCell="A1">
      <selection activeCell="C15" sqref="C15:G15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8" width="3.28125" style="0" customWidth="1"/>
    <col min="9" max="9" width="3.28125" style="0" bestFit="1" customWidth="1"/>
    <col min="10" max="10" width="3.28125" style="0" customWidth="1"/>
    <col min="11" max="11" width="4.7109375" style="0" customWidth="1"/>
    <col min="12" max="12" width="4.8515625" style="0" customWidth="1"/>
    <col min="13" max="13" width="3.140625" style="0" bestFit="1" customWidth="1"/>
    <col min="14" max="14" width="1.421875" style="0" customWidth="1"/>
    <col min="15" max="15" width="4.140625" style="0" customWidth="1"/>
    <col min="16" max="16" width="3.28125" style="0" bestFit="1" customWidth="1"/>
    <col min="17" max="17" width="1.7109375" style="0" customWidth="1"/>
    <col min="18" max="21" width="5.421875" style="0" customWidth="1"/>
    <col min="22" max="22" width="5.28125" style="0" customWidth="1"/>
    <col min="23" max="24" width="3.28125" style="0" bestFit="1" customWidth="1"/>
    <col min="25" max="25" width="3.140625" style="0" bestFit="1" customWidth="1"/>
    <col min="26" max="27" width="4.8515625" style="0" customWidth="1"/>
    <col min="28" max="28" width="5.00390625" style="0" customWidth="1"/>
    <col min="29" max="29" width="10.57421875" style="0" bestFit="1" customWidth="1"/>
    <col min="30" max="30" width="3.28125" style="0" bestFit="1" customWidth="1"/>
    <col min="31" max="31" width="3.7109375" style="0" customWidth="1"/>
    <col min="32" max="32" width="3.57421875" style="0" customWidth="1"/>
    <col min="33" max="33" width="3.7109375" style="0" customWidth="1"/>
    <col min="34" max="34" width="3.28125" style="0" bestFit="1" customWidth="1"/>
    <col min="35" max="35" width="3.140625" style="0" bestFit="1" customWidth="1"/>
    <col min="36" max="36" width="1.8515625" style="0" customWidth="1"/>
    <col min="37" max="37" width="11.140625" style="0" bestFit="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55" t="s">
        <v>0</v>
      </c>
      <c r="Y1" s="355"/>
      <c r="Z1" s="355"/>
      <c r="AA1" s="355"/>
      <c r="AB1" s="35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56" t="s">
        <v>20</v>
      </c>
      <c r="B4" s="356"/>
      <c r="C4" s="1"/>
      <c r="D4" s="17" t="s">
        <v>78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90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46</v>
      </c>
      <c r="I6" s="1"/>
      <c r="J6" s="1"/>
      <c r="K6" s="1"/>
      <c r="L6" s="1"/>
      <c r="M6" s="351" t="s">
        <v>82</v>
      </c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5" t="s">
        <v>119</v>
      </c>
      <c r="AA6" s="355"/>
      <c r="AB6" s="355"/>
      <c r="AC6" s="355"/>
      <c r="AD6" s="355"/>
    </row>
    <row r="7" spans="1:30" ht="39.75" customHeight="1" thickBot="1">
      <c r="A7" s="357" t="s">
        <v>2</v>
      </c>
      <c r="B7" s="357" t="s">
        <v>22</v>
      </c>
      <c r="C7" s="352" t="s">
        <v>3</v>
      </c>
      <c r="D7" s="353"/>
      <c r="E7" s="353"/>
      <c r="F7" s="353"/>
      <c r="G7" s="354"/>
      <c r="H7" s="352" t="s">
        <v>47</v>
      </c>
      <c r="I7" s="353"/>
      <c r="J7" s="354"/>
      <c r="K7" s="359" t="s">
        <v>14</v>
      </c>
      <c r="L7" s="353"/>
      <c r="M7" s="353"/>
      <c r="N7" s="353"/>
      <c r="O7" s="353"/>
      <c r="P7" s="353"/>
      <c r="Q7" s="353"/>
      <c r="R7" s="353"/>
      <c r="S7" s="353"/>
      <c r="T7" s="354"/>
      <c r="U7" s="352" t="s">
        <v>15</v>
      </c>
      <c r="V7" s="353"/>
      <c r="W7" s="353"/>
      <c r="X7" s="353"/>
      <c r="Y7" s="353"/>
      <c r="Z7" s="353"/>
      <c r="AA7" s="353"/>
      <c r="AB7" s="354"/>
      <c r="AC7" s="357" t="s">
        <v>13</v>
      </c>
      <c r="AD7" s="1"/>
    </row>
    <row r="8" spans="1:30" ht="113.25" customHeight="1" thickBot="1">
      <c r="A8" s="358"/>
      <c r="B8" s="358"/>
      <c r="C8" s="4" t="s">
        <v>4</v>
      </c>
      <c r="D8" s="5" t="s">
        <v>5</v>
      </c>
      <c r="E8" s="5" t="s">
        <v>6</v>
      </c>
      <c r="F8" s="23" t="s">
        <v>7</v>
      </c>
      <c r="G8" s="294" t="s">
        <v>115</v>
      </c>
      <c r="H8" s="9" t="s">
        <v>5</v>
      </c>
      <c r="I8" s="5" t="s">
        <v>7</v>
      </c>
      <c r="J8" s="7" t="s">
        <v>6</v>
      </c>
      <c r="K8" s="19" t="s">
        <v>86</v>
      </c>
      <c r="L8" s="23" t="s">
        <v>87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294" t="s">
        <v>115</v>
      </c>
      <c r="T8" s="6" t="s">
        <v>9</v>
      </c>
      <c r="U8" s="19" t="s">
        <v>86</v>
      </c>
      <c r="V8" s="23" t="s">
        <v>87</v>
      </c>
      <c r="W8" s="10" t="s">
        <v>5</v>
      </c>
      <c r="X8" s="5" t="s">
        <v>6</v>
      </c>
      <c r="Y8" s="5" t="s">
        <v>7</v>
      </c>
      <c r="Z8" s="5" t="s">
        <v>8</v>
      </c>
      <c r="AA8" s="294" t="s">
        <v>115</v>
      </c>
      <c r="AB8" s="6" t="s">
        <v>9</v>
      </c>
      <c r="AC8" s="358"/>
      <c r="AD8" s="1"/>
    </row>
    <row r="9" spans="1:30" s="146" customFormat="1" ht="12.75">
      <c r="A9" s="323" t="s">
        <v>103</v>
      </c>
      <c r="B9" s="325" t="s">
        <v>23</v>
      </c>
      <c r="C9" s="25">
        <f aca="true" t="shared" si="0" ref="C9:C14">IF(SUM(D9,E9,F9)&lt;&gt;0,SUM(D9,E9,F9),"")</f>
        <v>8</v>
      </c>
      <c r="D9" s="26">
        <f aca="true" t="shared" si="1" ref="D9:D14">IF(SUM(H9,M9,W9)&lt;&gt;0,SUM(H9,M9,W9),"")</f>
        <v>4</v>
      </c>
      <c r="E9" s="26">
        <f aca="true" t="shared" si="2" ref="E9:E14">IF(SUM(O9,X9)&lt;&gt;0,SUM(O9,X9),"")</f>
      </c>
      <c r="F9" s="26">
        <f aca="true" t="shared" si="3" ref="F9:F14">IF(SUM(I9,P9,Y9)&lt;&gt;0,SUM(I9,P9,Y9),"")</f>
        <v>4</v>
      </c>
      <c r="G9" s="24"/>
      <c r="H9" s="133">
        <v>2</v>
      </c>
      <c r="I9" s="138"/>
      <c r="J9" s="336"/>
      <c r="K9" s="168">
        <v>1</v>
      </c>
      <c r="L9" s="135"/>
      <c r="M9" s="136">
        <v>2</v>
      </c>
      <c r="N9" s="137"/>
      <c r="O9" s="138"/>
      <c r="P9" s="136">
        <v>4</v>
      </c>
      <c r="Q9" s="137"/>
      <c r="R9" s="139" t="s">
        <v>88</v>
      </c>
      <c r="S9" s="141"/>
      <c r="T9" s="140"/>
      <c r="U9" s="141"/>
      <c r="V9" s="142"/>
      <c r="W9" s="137"/>
      <c r="X9" s="138"/>
      <c r="Y9" s="138"/>
      <c r="Z9" s="143"/>
      <c r="AA9" s="344"/>
      <c r="AB9" s="144"/>
      <c r="AC9" s="145" t="s">
        <v>39</v>
      </c>
      <c r="AD9" s="1"/>
    </row>
    <row r="10" spans="1:30" s="146" customFormat="1" ht="12.75">
      <c r="A10" s="35" t="s">
        <v>106</v>
      </c>
      <c r="B10" s="321" t="s">
        <v>45</v>
      </c>
      <c r="C10" s="148">
        <f t="shared" si="0"/>
        <v>10</v>
      </c>
      <c r="D10" s="42">
        <f t="shared" si="1"/>
        <v>6</v>
      </c>
      <c r="E10" s="42">
        <f t="shared" si="2"/>
      </c>
      <c r="F10" s="42">
        <f t="shared" si="3"/>
        <v>4</v>
      </c>
      <c r="G10" s="40"/>
      <c r="H10" s="160">
        <v>2</v>
      </c>
      <c r="I10" s="86"/>
      <c r="J10" s="82"/>
      <c r="K10" s="134"/>
      <c r="L10" s="83">
        <v>1</v>
      </c>
      <c r="M10" s="84">
        <v>4</v>
      </c>
      <c r="N10" s="85"/>
      <c r="O10" s="86"/>
      <c r="P10" s="84">
        <v>4</v>
      </c>
      <c r="Q10" s="85"/>
      <c r="R10" s="161" t="s">
        <v>10</v>
      </c>
      <c r="S10" s="163"/>
      <c r="T10" s="162"/>
      <c r="U10" s="163"/>
      <c r="V10" s="90"/>
      <c r="W10" s="85"/>
      <c r="X10" s="86"/>
      <c r="Y10" s="86"/>
      <c r="Z10" s="91"/>
      <c r="AA10" s="89"/>
      <c r="AB10" s="88"/>
      <c r="AC10" s="104" t="s">
        <v>39</v>
      </c>
      <c r="AD10" s="1"/>
    </row>
    <row r="11" spans="1:30" s="146" customFormat="1" ht="12.75">
      <c r="A11" s="50" t="s">
        <v>80</v>
      </c>
      <c r="B11" s="322" t="s">
        <v>26</v>
      </c>
      <c r="C11" s="36">
        <f t="shared" si="0"/>
        <v>6</v>
      </c>
      <c r="D11" s="37">
        <f t="shared" si="1"/>
        <v>4</v>
      </c>
      <c r="E11" s="37">
        <f t="shared" si="2"/>
      </c>
      <c r="F11" s="37">
        <f t="shared" si="3"/>
        <v>2</v>
      </c>
      <c r="G11" s="51"/>
      <c r="H11" s="159">
        <v>2</v>
      </c>
      <c r="I11" s="98"/>
      <c r="J11" s="118"/>
      <c r="K11" s="97"/>
      <c r="L11" s="95">
        <v>1</v>
      </c>
      <c r="M11" s="96">
        <v>2</v>
      </c>
      <c r="N11" s="97"/>
      <c r="O11" s="98"/>
      <c r="P11" s="96">
        <v>2</v>
      </c>
      <c r="Q11" s="97"/>
      <c r="R11" s="87" t="s">
        <v>10</v>
      </c>
      <c r="S11" s="105"/>
      <c r="T11" s="99"/>
      <c r="U11" s="105"/>
      <c r="V11" s="101"/>
      <c r="W11" s="97"/>
      <c r="X11" s="98"/>
      <c r="Y11" s="98"/>
      <c r="Z11" s="102"/>
      <c r="AA11" s="272"/>
      <c r="AB11" s="103"/>
      <c r="AC11" s="93" t="s">
        <v>94</v>
      </c>
      <c r="AD11" s="1"/>
    </row>
    <row r="12" spans="1:30" s="146" customFormat="1" ht="12.75">
      <c r="A12" s="35" t="s">
        <v>105</v>
      </c>
      <c r="B12" s="322" t="s">
        <v>45</v>
      </c>
      <c r="C12" s="148">
        <f t="shared" si="0"/>
        <v>6</v>
      </c>
      <c r="D12" s="42">
        <f t="shared" si="1"/>
        <v>4</v>
      </c>
      <c r="E12" s="42">
        <f t="shared" si="2"/>
      </c>
      <c r="F12" s="42">
        <f t="shared" si="3"/>
        <v>2</v>
      </c>
      <c r="G12" s="40"/>
      <c r="H12" s="149"/>
      <c r="I12" s="154"/>
      <c r="J12" s="337"/>
      <c r="K12" s="150"/>
      <c r="L12" s="151"/>
      <c r="M12" s="152">
        <v>2</v>
      </c>
      <c r="N12" s="153" t="s">
        <v>12</v>
      </c>
      <c r="O12" s="154"/>
      <c r="P12" s="152"/>
      <c r="Q12" s="153"/>
      <c r="R12" s="155"/>
      <c r="S12" s="157"/>
      <c r="T12" s="156"/>
      <c r="U12" s="157"/>
      <c r="V12" s="158">
        <v>1</v>
      </c>
      <c r="W12" s="153">
        <v>2</v>
      </c>
      <c r="X12" s="154"/>
      <c r="Y12" s="154">
        <v>2</v>
      </c>
      <c r="Z12" s="155" t="s">
        <v>10</v>
      </c>
      <c r="AA12" s="157"/>
      <c r="AB12" s="156"/>
      <c r="AC12" s="104" t="s">
        <v>94</v>
      </c>
      <c r="AD12" s="1"/>
    </row>
    <row r="13" spans="1:30" s="146" customFormat="1" ht="12.75">
      <c r="A13" s="147" t="s">
        <v>93</v>
      </c>
      <c r="B13" s="321" t="s">
        <v>26</v>
      </c>
      <c r="C13" s="148">
        <f t="shared" si="0"/>
        <v>4</v>
      </c>
      <c r="D13" s="42">
        <f t="shared" si="1"/>
        <v>2</v>
      </c>
      <c r="E13" s="42">
        <f t="shared" si="2"/>
      </c>
      <c r="F13" s="42">
        <f t="shared" si="3"/>
        <v>2</v>
      </c>
      <c r="G13" s="40"/>
      <c r="H13" s="149"/>
      <c r="I13" s="154"/>
      <c r="J13" s="337"/>
      <c r="K13" s="150"/>
      <c r="L13" s="151"/>
      <c r="M13" s="152">
        <v>2</v>
      </c>
      <c r="N13" s="153" t="s">
        <v>12</v>
      </c>
      <c r="O13" s="154"/>
      <c r="P13" s="152"/>
      <c r="Q13" s="153"/>
      <c r="R13" s="155"/>
      <c r="S13" s="157"/>
      <c r="T13" s="156"/>
      <c r="U13" s="157"/>
      <c r="V13" s="158"/>
      <c r="W13" s="153"/>
      <c r="X13" s="154"/>
      <c r="Y13" s="154">
        <v>2</v>
      </c>
      <c r="Z13" s="155" t="s">
        <v>10</v>
      </c>
      <c r="AA13" s="157"/>
      <c r="AB13" s="156"/>
      <c r="AC13" s="104" t="s">
        <v>104</v>
      </c>
      <c r="AD13" s="1"/>
    </row>
    <row r="14" spans="1:30" s="146" customFormat="1" ht="12.75">
      <c r="A14" s="50" t="s">
        <v>107</v>
      </c>
      <c r="B14" s="322" t="s">
        <v>45</v>
      </c>
      <c r="C14" s="36">
        <f t="shared" si="0"/>
        <v>10</v>
      </c>
      <c r="D14" s="37">
        <f t="shared" si="1"/>
        <v>4</v>
      </c>
      <c r="E14" s="37">
        <f t="shared" si="2"/>
        <v>4</v>
      </c>
      <c r="F14" s="37">
        <f t="shared" si="3"/>
        <v>2</v>
      </c>
      <c r="G14" s="51"/>
      <c r="H14" s="164"/>
      <c r="I14" s="175"/>
      <c r="J14" s="173"/>
      <c r="K14" s="165"/>
      <c r="L14" s="53"/>
      <c r="M14" s="317">
        <v>2</v>
      </c>
      <c r="N14" s="302" t="s">
        <v>12</v>
      </c>
      <c r="O14" s="301"/>
      <c r="P14" s="303"/>
      <c r="Q14" s="302"/>
      <c r="R14" s="304"/>
      <c r="S14" s="315"/>
      <c r="T14" s="305"/>
      <c r="U14" s="166"/>
      <c r="V14" s="53">
        <v>1</v>
      </c>
      <c r="W14" s="302">
        <v>2</v>
      </c>
      <c r="X14" s="301">
        <v>4</v>
      </c>
      <c r="Y14" s="301">
        <v>2</v>
      </c>
      <c r="Z14" s="300" t="s">
        <v>10</v>
      </c>
      <c r="AA14" s="314"/>
      <c r="AB14" s="305"/>
      <c r="AC14" s="167" t="s">
        <v>28</v>
      </c>
      <c r="AD14" s="1"/>
    </row>
    <row r="15" spans="1:30" s="146" customFormat="1" ht="12.75">
      <c r="A15" s="35" t="s">
        <v>48</v>
      </c>
      <c r="B15" s="321" t="s">
        <v>23</v>
      </c>
      <c r="C15" s="148">
        <f>IF(SUM(D15,E15,F15,G15)&lt;&gt;0,SUM(D15,E15,F15,G15),"")</f>
        <v>10</v>
      </c>
      <c r="D15" s="42">
        <f>IF(SUM(H15,M15,W15)&lt;&gt;0,SUM(H15,M15,W15),"")</f>
        <v>4</v>
      </c>
      <c r="E15" s="42">
        <f>IF(SUM(I15,O15,X15)&lt;&gt;0,SUM(I15,O15,X15),"")</f>
        <v>4</v>
      </c>
      <c r="F15" s="42">
        <f>IF(SUM(J15,P15,Y15)&lt;&gt;0,SUM(J15,P15,Y15),"")</f>
      </c>
      <c r="G15" s="321">
        <f>IF(SUM(S15,AA15)&lt;&gt;0,SUM(S15,AA15),"")</f>
        <v>2</v>
      </c>
      <c r="H15" s="160">
        <v>2</v>
      </c>
      <c r="I15" s="86"/>
      <c r="J15" s="82"/>
      <c r="K15" s="178">
        <v>1</v>
      </c>
      <c r="L15" s="83"/>
      <c r="M15" s="84">
        <v>2</v>
      </c>
      <c r="N15" s="85"/>
      <c r="O15" s="86">
        <v>4</v>
      </c>
      <c r="P15" s="84"/>
      <c r="Q15" s="85"/>
      <c r="R15" s="161"/>
      <c r="S15" s="163">
        <v>2</v>
      </c>
      <c r="T15" s="162" t="s">
        <v>11</v>
      </c>
      <c r="U15" s="163"/>
      <c r="V15" s="90"/>
      <c r="W15" s="85"/>
      <c r="X15" s="86"/>
      <c r="Y15" s="86"/>
      <c r="Z15" s="91"/>
      <c r="AA15" s="89"/>
      <c r="AB15" s="88"/>
      <c r="AC15" s="104" t="s">
        <v>28</v>
      </c>
      <c r="AD15" s="1"/>
    </row>
    <row r="16" spans="1:30" s="146" customFormat="1" ht="12.75">
      <c r="A16" s="50" t="s">
        <v>49</v>
      </c>
      <c r="B16" s="322" t="s">
        <v>118</v>
      </c>
      <c r="C16" s="36">
        <f aca="true" t="shared" si="4" ref="C16:C24">IF(SUM(D16,E16,F16)&lt;&gt;0,SUM(D16,E16,F16),"")</f>
        <v>8</v>
      </c>
      <c r="D16" s="37">
        <f aca="true" t="shared" si="5" ref="D16:D24">IF(SUM(H16,M16,W16)&lt;&gt;0,SUM(H16,M16,W16),"")</f>
        <v>4</v>
      </c>
      <c r="E16" s="37">
        <f aca="true" t="shared" si="6" ref="E16:E24">IF(SUM(O16,X16)&lt;&gt;0,SUM(O16,X16),"")</f>
      </c>
      <c r="F16" s="37">
        <f aca="true" t="shared" si="7" ref="F16:F24">IF(SUM(I16,P16,Y16)&lt;&gt;0,SUM(I16,P16,Y16),"")</f>
        <v>4</v>
      </c>
      <c r="G16" s="40"/>
      <c r="H16" s="160"/>
      <c r="I16" s="86"/>
      <c r="J16" s="82"/>
      <c r="K16" s="97"/>
      <c r="L16" s="95"/>
      <c r="M16" s="96">
        <v>2</v>
      </c>
      <c r="N16" s="97" t="s">
        <v>12</v>
      </c>
      <c r="O16" s="98"/>
      <c r="P16" s="96"/>
      <c r="Q16" s="97"/>
      <c r="R16" s="87"/>
      <c r="S16" s="105"/>
      <c r="T16" s="99"/>
      <c r="U16" s="105"/>
      <c r="V16" s="101">
        <v>1</v>
      </c>
      <c r="W16" s="97">
        <v>2</v>
      </c>
      <c r="X16" s="98"/>
      <c r="Y16" s="98">
        <v>4</v>
      </c>
      <c r="Z16" s="300" t="s">
        <v>10</v>
      </c>
      <c r="AA16" s="314"/>
      <c r="AB16" s="103"/>
      <c r="AC16" s="104" t="s">
        <v>28</v>
      </c>
      <c r="AD16" s="1"/>
    </row>
    <row r="17" spans="1:30" s="146" customFormat="1" ht="12.75">
      <c r="A17" s="50" t="s">
        <v>44</v>
      </c>
      <c r="B17" s="322" t="s">
        <v>25</v>
      </c>
      <c r="C17" s="148">
        <f>IF(SUM(D17,E17,F17,G17)&lt;&gt;0,SUM(D17,E17,F17,G17),"")</f>
        <v>10</v>
      </c>
      <c r="D17" s="42">
        <f>IF(SUM(H17,M17,W17)&lt;&gt;0,SUM(H17,M17,W17),"")</f>
        <v>4</v>
      </c>
      <c r="E17" s="42">
        <f>IF(SUM(I17,O17,X17)&lt;&gt;0,SUM(I17,O17,X17),"")</f>
        <v>4</v>
      </c>
      <c r="F17" s="42">
        <f>IF(SUM(J17,P17,Y17)&lt;&gt;0,SUM(J17,P17,Y17),"")</f>
      </c>
      <c r="G17" s="321">
        <f>IF(SUM(S17,AA17)&lt;&gt;0,SUM(S17,AA17),"")</f>
        <v>2</v>
      </c>
      <c r="H17" s="160"/>
      <c r="I17" s="86"/>
      <c r="J17" s="82"/>
      <c r="K17" s="97"/>
      <c r="L17" s="95"/>
      <c r="M17" s="96">
        <v>4</v>
      </c>
      <c r="N17" s="97"/>
      <c r="O17" s="98">
        <v>4</v>
      </c>
      <c r="P17" s="96"/>
      <c r="Q17" s="97"/>
      <c r="R17" s="87"/>
      <c r="S17" s="163">
        <v>2</v>
      </c>
      <c r="T17" s="162" t="s">
        <v>11</v>
      </c>
      <c r="U17" s="105"/>
      <c r="V17" s="101" t="s">
        <v>34</v>
      </c>
      <c r="W17" s="97"/>
      <c r="X17" s="98"/>
      <c r="Y17" s="98"/>
      <c r="Z17" s="87" t="s">
        <v>34</v>
      </c>
      <c r="AA17" s="105"/>
      <c r="AB17" s="103"/>
      <c r="AC17" s="104" t="s">
        <v>28</v>
      </c>
      <c r="AD17" s="1"/>
    </row>
    <row r="18" spans="1:30" s="146" customFormat="1" ht="12.75">
      <c r="A18" s="50" t="s">
        <v>50</v>
      </c>
      <c r="B18" s="321" t="s">
        <v>23</v>
      </c>
      <c r="C18" s="148">
        <f>IF(SUM(D18,E18,F18,G18)&lt;&gt;0,SUM(D18,E18,F18,G18),"")</f>
        <v>12</v>
      </c>
      <c r="D18" s="42">
        <f>IF(SUM(H18,M18,W18)&lt;&gt;0,SUM(H18,M18,W18),"")</f>
        <v>4</v>
      </c>
      <c r="E18" s="42">
        <f>IF(SUM(I18,O18,X18)&lt;&gt;0,SUM(I18,O18,X18),"")</f>
      </c>
      <c r="F18" s="42">
        <f>IF(SUM(J18,P18,Y18)&lt;&gt;0,SUM(J18,P18,Y18),"")</f>
        <v>6</v>
      </c>
      <c r="G18" s="321">
        <f>IF(SUM(S18,AA18)&lt;&gt;0,SUM(S18,AA18),"")</f>
        <v>2</v>
      </c>
      <c r="H18" s="160"/>
      <c r="I18" s="86"/>
      <c r="J18" s="82"/>
      <c r="K18" s="97"/>
      <c r="L18" s="95"/>
      <c r="M18" s="96">
        <v>2</v>
      </c>
      <c r="N18" s="97" t="s">
        <v>12</v>
      </c>
      <c r="O18" s="98"/>
      <c r="P18" s="96"/>
      <c r="Q18" s="97"/>
      <c r="R18" s="87"/>
      <c r="S18" s="105"/>
      <c r="T18" s="99"/>
      <c r="U18" s="105"/>
      <c r="V18" s="101">
        <v>1</v>
      </c>
      <c r="W18" s="97">
        <v>2</v>
      </c>
      <c r="X18" s="98"/>
      <c r="Y18" s="98">
        <v>6</v>
      </c>
      <c r="Z18" s="102"/>
      <c r="AA18" s="272">
        <v>2</v>
      </c>
      <c r="AB18" s="103" t="s">
        <v>11</v>
      </c>
      <c r="AC18" s="104" t="s">
        <v>51</v>
      </c>
      <c r="AD18" s="1"/>
    </row>
    <row r="19" spans="1:30" s="146" customFormat="1" ht="12.75">
      <c r="A19" s="50" t="s">
        <v>109</v>
      </c>
      <c r="B19" s="322" t="s">
        <v>41</v>
      </c>
      <c r="C19" s="36">
        <f t="shared" si="4"/>
        <v>8</v>
      </c>
      <c r="D19" s="37">
        <f t="shared" si="5"/>
        <v>4</v>
      </c>
      <c r="E19" s="37">
        <f t="shared" si="6"/>
        <v>4</v>
      </c>
      <c r="F19" s="37">
        <f t="shared" si="7"/>
      </c>
      <c r="G19" s="40"/>
      <c r="H19" s="160"/>
      <c r="I19" s="86"/>
      <c r="J19" s="82"/>
      <c r="K19" s="97"/>
      <c r="L19" s="95"/>
      <c r="M19" s="96">
        <v>2</v>
      </c>
      <c r="N19" s="97" t="s">
        <v>12</v>
      </c>
      <c r="O19" s="98"/>
      <c r="P19" s="96"/>
      <c r="Q19" s="97"/>
      <c r="R19" s="87"/>
      <c r="S19" s="105"/>
      <c r="T19" s="99"/>
      <c r="U19" s="105"/>
      <c r="V19" s="101"/>
      <c r="W19" s="97">
        <v>2</v>
      </c>
      <c r="X19" s="98">
        <v>4</v>
      </c>
      <c r="Y19" s="98"/>
      <c r="Z19" s="300" t="s">
        <v>10</v>
      </c>
      <c r="AA19" s="314"/>
      <c r="AB19" s="103"/>
      <c r="AC19" s="104" t="s">
        <v>28</v>
      </c>
      <c r="AD19" s="1"/>
    </row>
    <row r="20" spans="1:30" s="190" customFormat="1" ht="12.75" customHeight="1">
      <c r="A20" s="172" t="s">
        <v>108</v>
      </c>
      <c r="B20" s="173" t="s">
        <v>41</v>
      </c>
      <c r="C20" s="174">
        <f t="shared" si="4"/>
        <v>12</v>
      </c>
      <c r="D20" s="175">
        <f t="shared" si="5"/>
        <v>4</v>
      </c>
      <c r="E20" s="175">
        <f t="shared" si="6"/>
        <v>8</v>
      </c>
      <c r="F20" s="175">
        <f t="shared" si="7"/>
      </c>
      <c r="G20" s="341"/>
      <c r="H20" s="176">
        <v>2</v>
      </c>
      <c r="I20" s="180"/>
      <c r="J20" s="338"/>
      <c r="K20" s="177"/>
      <c r="L20" s="178">
        <v>1</v>
      </c>
      <c r="M20" s="179">
        <v>2</v>
      </c>
      <c r="N20" s="177"/>
      <c r="O20" s="180">
        <v>8</v>
      </c>
      <c r="P20" s="181"/>
      <c r="Q20" s="177"/>
      <c r="R20" s="182" t="s">
        <v>10</v>
      </c>
      <c r="S20" s="184"/>
      <c r="T20" s="183"/>
      <c r="U20" s="184"/>
      <c r="V20" s="185"/>
      <c r="W20" s="177"/>
      <c r="X20" s="180"/>
      <c r="Y20" s="180"/>
      <c r="Z20" s="186"/>
      <c r="AA20" s="342"/>
      <c r="AB20" s="187"/>
      <c r="AC20" s="188" t="s">
        <v>28</v>
      </c>
      <c r="AD20" s="189"/>
    </row>
    <row r="21" spans="1:30" s="146" customFormat="1" ht="25.5" customHeight="1">
      <c r="A21" s="35" t="s">
        <v>53</v>
      </c>
      <c r="B21" s="64" t="s">
        <v>26</v>
      </c>
      <c r="C21" s="36">
        <f t="shared" si="4"/>
        <v>6</v>
      </c>
      <c r="D21" s="37">
        <f t="shared" si="5"/>
        <v>4</v>
      </c>
      <c r="E21" s="37">
        <f t="shared" si="6"/>
        <v>2</v>
      </c>
      <c r="F21" s="37">
        <f t="shared" si="7"/>
      </c>
      <c r="G21" s="51"/>
      <c r="H21" s="159"/>
      <c r="I21" s="98"/>
      <c r="J21" s="118"/>
      <c r="K21" s="97"/>
      <c r="L21" s="178"/>
      <c r="M21" s="179">
        <v>2</v>
      </c>
      <c r="N21" s="97" t="s">
        <v>12</v>
      </c>
      <c r="O21" s="98"/>
      <c r="P21" s="96"/>
      <c r="Q21" s="97"/>
      <c r="R21" s="87"/>
      <c r="S21" s="105"/>
      <c r="T21" s="99"/>
      <c r="U21" s="191"/>
      <c r="V21" s="101">
        <v>1</v>
      </c>
      <c r="W21" s="97">
        <v>2</v>
      </c>
      <c r="X21" s="98">
        <v>2</v>
      </c>
      <c r="Y21" s="98"/>
      <c r="Z21" s="102" t="s">
        <v>10</v>
      </c>
      <c r="AA21" s="272"/>
      <c r="AB21" s="103"/>
      <c r="AC21" s="93" t="s">
        <v>28</v>
      </c>
      <c r="AD21" s="1"/>
    </row>
    <row r="22" spans="1:30" s="146" customFormat="1" ht="12.75">
      <c r="A22" s="35" t="s">
        <v>54</v>
      </c>
      <c r="B22" s="321" t="s">
        <v>23</v>
      </c>
      <c r="C22" s="148">
        <f>IF(SUM(D22,E22,F22,G22)&lt;&gt;0,SUM(D22,E22,F22,G22),"")</f>
        <v>10</v>
      </c>
      <c r="D22" s="42">
        <f>IF(SUM(H22,M22,W22)&lt;&gt;0,SUM(H22,M22,W22),"")</f>
        <v>4</v>
      </c>
      <c r="E22" s="42">
        <f>IF(SUM(I22,O22,X22)&lt;&gt;0,SUM(I22,O22,X22),"")</f>
        <v>4</v>
      </c>
      <c r="F22" s="42">
        <f>IF(SUM(J22,P22,Y22)&lt;&gt;0,SUM(J22,P22,Y22),"")</f>
      </c>
      <c r="G22" s="321">
        <f>IF(SUM(S22,AA22)&lt;&gt;0,SUM(S22,AA22),"")</f>
        <v>2</v>
      </c>
      <c r="H22" s="169"/>
      <c r="I22" s="334"/>
      <c r="J22" s="339"/>
      <c r="K22" s="165"/>
      <c r="L22" s="39"/>
      <c r="M22" s="316">
        <v>2</v>
      </c>
      <c r="N22" s="296" t="s">
        <v>12</v>
      </c>
      <c r="O22" s="295"/>
      <c r="P22" s="297"/>
      <c r="Q22" s="296"/>
      <c r="R22" s="313"/>
      <c r="S22" s="319"/>
      <c r="T22" s="99"/>
      <c r="U22" s="170"/>
      <c r="V22" s="39">
        <v>1</v>
      </c>
      <c r="W22" s="296">
        <v>2</v>
      </c>
      <c r="X22" s="295">
        <v>4</v>
      </c>
      <c r="Y22" s="295"/>
      <c r="Z22" s="298"/>
      <c r="AA22" s="312">
        <v>2</v>
      </c>
      <c r="AB22" s="299" t="s">
        <v>11</v>
      </c>
      <c r="AC22" s="171" t="s">
        <v>28</v>
      </c>
      <c r="AD22" s="1"/>
    </row>
    <row r="23" spans="1:30" s="146" customFormat="1" ht="12.75">
      <c r="A23" s="50" t="s">
        <v>74</v>
      </c>
      <c r="B23" s="321" t="s">
        <v>123</v>
      </c>
      <c r="C23" s="36">
        <f t="shared" si="4"/>
      </c>
      <c r="D23" s="37">
        <f t="shared" si="5"/>
      </c>
      <c r="E23" s="37">
        <f t="shared" si="6"/>
      </c>
      <c r="F23" s="37">
        <f t="shared" si="7"/>
      </c>
      <c r="G23" s="40"/>
      <c r="H23" s="169"/>
      <c r="I23" s="334"/>
      <c r="J23" s="339"/>
      <c r="K23" s="165"/>
      <c r="L23" s="53" t="s">
        <v>34</v>
      </c>
      <c r="M23" s="317"/>
      <c r="N23" s="302"/>
      <c r="O23" s="301"/>
      <c r="P23" s="303"/>
      <c r="Q23" s="302"/>
      <c r="R23" s="304" t="s">
        <v>33</v>
      </c>
      <c r="S23" s="319"/>
      <c r="T23" s="299"/>
      <c r="U23" s="192"/>
      <c r="V23" s="39"/>
      <c r="W23" s="296"/>
      <c r="X23" s="295"/>
      <c r="Y23" s="295"/>
      <c r="Z23" s="298"/>
      <c r="AA23" s="312"/>
      <c r="AB23" s="299"/>
      <c r="AC23" s="167" t="s">
        <v>28</v>
      </c>
      <c r="AD23" s="1"/>
    </row>
    <row r="24" spans="1:30" s="146" customFormat="1" ht="13.5" thickBot="1">
      <c r="A24" s="66" t="s">
        <v>56</v>
      </c>
      <c r="B24" s="264" t="s">
        <v>45</v>
      </c>
      <c r="C24" s="68">
        <f t="shared" si="4"/>
        <v>8</v>
      </c>
      <c r="D24" s="69">
        <f t="shared" si="5"/>
        <v>4</v>
      </c>
      <c r="E24" s="69">
        <f t="shared" si="6"/>
        <v>4</v>
      </c>
      <c r="F24" s="69">
        <f t="shared" si="7"/>
      </c>
      <c r="G24" s="67"/>
      <c r="H24" s="193">
        <v>2</v>
      </c>
      <c r="I24" s="335"/>
      <c r="J24" s="340"/>
      <c r="K24" s="71"/>
      <c r="L24" s="71">
        <v>1</v>
      </c>
      <c r="M24" s="318">
        <v>2</v>
      </c>
      <c r="N24" s="307"/>
      <c r="O24" s="306">
        <v>4</v>
      </c>
      <c r="P24" s="308"/>
      <c r="Q24" s="307"/>
      <c r="R24" s="309" t="s">
        <v>10</v>
      </c>
      <c r="S24" s="320"/>
      <c r="T24" s="310"/>
      <c r="U24" s="194"/>
      <c r="V24" s="71"/>
      <c r="W24" s="307"/>
      <c r="X24" s="306"/>
      <c r="Y24" s="306"/>
      <c r="Z24" s="311"/>
      <c r="AA24" s="343"/>
      <c r="AB24" s="310"/>
      <c r="AC24" s="195" t="s">
        <v>28</v>
      </c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1" ht="12.75">
      <c r="A26" s="16" t="s">
        <v>19</v>
      </c>
      <c r="B26" s="13"/>
      <c r="C26" s="13"/>
      <c r="D26" s="13"/>
      <c r="E26" s="11" t="s">
        <v>83</v>
      </c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6" t="s">
        <v>84</v>
      </c>
      <c r="W26" s="16"/>
      <c r="X26" s="16"/>
      <c r="Y26" s="16"/>
      <c r="Z26" s="16"/>
      <c r="AA26" s="16"/>
      <c r="AC26" s="13" t="s">
        <v>85</v>
      </c>
      <c r="AE26" s="13"/>
    </row>
  </sheetData>
  <sheetProtection/>
  <mergeCells count="11">
    <mergeCell ref="A4:B4"/>
    <mergeCell ref="Z6:AD6"/>
    <mergeCell ref="AC7:AC8"/>
    <mergeCell ref="B7:B8"/>
    <mergeCell ref="A7:A8"/>
    <mergeCell ref="M6:Y6"/>
    <mergeCell ref="K7:T7"/>
    <mergeCell ref="H7:J7"/>
    <mergeCell ref="C7:G7"/>
    <mergeCell ref="U7:AB7"/>
    <mergeCell ref="X1:AB1"/>
  </mergeCells>
  <printOptions/>
  <pageMargins left="0.75" right="0.65" top="0.62" bottom="0.6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SheetLayoutView="100" zoomScalePageLayoutView="0" workbookViewId="0" topLeftCell="A8">
      <selection activeCell="A1" sqref="A1:AD24"/>
    </sheetView>
  </sheetViews>
  <sheetFormatPr defaultColWidth="8.8515625" defaultRowHeight="12.75"/>
  <cols>
    <col min="1" max="1" width="39.7109375" style="146" customWidth="1"/>
    <col min="2" max="2" width="8.28125" style="146" customWidth="1"/>
    <col min="3" max="3" width="4.7109375" style="146" customWidth="1"/>
    <col min="4" max="4" width="4.00390625" style="146" customWidth="1"/>
    <col min="5" max="5" width="3.140625" style="146" customWidth="1"/>
    <col min="6" max="8" width="3.28125" style="146" customWidth="1"/>
    <col min="9" max="9" width="3.28125" style="146" bestFit="1" customWidth="1"/>
    <col min="10" max="10" width="3.28125" style="146" customWidth="1"/>
    <col min="11" max="11" width="4.421875" style="146" customWidth="1"/>
    <col min="12" max="12" width="4.8515625" style="146" customWidth="1"/>
    <col min="13" max="13" width="3.140625" style="146" bestFit="1" customWidth="1"/>
    <col min="14" max="14" width="2.140625" style="146" customWidth="1"/>
    <col min="15" max="15" width="4.140625" style="146" customWidth="1"/>
    <col min="16" max="16" width="3.28125" style="146" bestFit="1" customWidth="1"/>
    <col min="17" max="17" width="2.57421875" style="146" customWidth="1"/>
    <col min="18" max="21" width="5.421875" style="146" customWidth="1"/>
    <col min="22" max="22" width="5.28125" style="146" customWidth="1"/>
    <col min="23" max="24" width="3.28125" style="146" bestFit="1" customWidth="1"/>
    <col min="25" max="25" width="3.140625" style="146" bestFit="1" customWidth="1"/>
    <col min="26" max="27" width="4.8515625" style="146" customWidth="1"/>
    <col min="28" max="28" width="5.00390625" style="146" customWidth="1"/>
    <col min="29" max="29" width="10.57421875" style="146" bestFit="1" customWidth="1"/>
    <col min="30" max="30" width="3.28125" style="146" bestFit="1" customWidth="1"/>
    <col min="31" max="31" width="3.7109375" style="146" customWidth="1"/>
    <col min="32" max="32" width="3.57421875" style="146" customWidth="1"/>
    <col min="33" max="33" width="3.7109375" style="146" customWidth="1"/>
    <col min="34" max="34" width="3.28125" style="146" bestFit="1" customWidth="1"/>
    <col min="35" max="35" width="3.140625" style="146" bestFit="1" customWidth="1"/>
    <col min="36" max="36" width="1.8515625" style="146" customWidth="1"/>
    <col min="37" max="37" width="11.140625" style="146" bestFit="1" customWidth="1"/>
    <col min="38" max="16384" width="8.8515625" style="146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55" t="s">
        <v>0</v>
      </c>
      <c r="Y1" s="355"/>
      <c r="Z1" s="355"/>
      <c r="AA1" s="355"/>
      <c r="AB1" s="35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56" t="s">
        <v>20</v>
      </c>
      <c r="B4" s="356"/>
      <c r="C4" s="1"/>
      <c r="D4" s="17" t="s">
        <v>78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90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58</v>
      </c>
      <c r="I6" s="1"/>
      <c r="J6" s="1"/>
      <c r="K6" s="1"/>
      <c r="L6" s="1"/>
      <c r="M6" s="351" t="s">
        <v>82</v>
      </c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5" t="s">
        <v>119</v>
      </c>
      <c r="AA6" s="355"/>
      <c r="AB6" s="355"/>
      <c r="AC6" s="355"/>
      <c r="AD6" s="355"/>
    </row>
    <row r="7" spans="1:30" ht="39.75" customHeight="1" thickBot="1">
      <c r="A7" s="357" t="s">
        <v>2</v>
      </c>
      <c r="B7" s="357" t="s">
        <v>22</v>
      </c>
      <c r="C7" s="352" t="s">
        <v>3</v>
      </c>
      <c r="D7" s="353"/>
      <c r="E7" s="353"/>
      <c r="F7" s="353"/>
      <c r="G7" s="354"/>
      <c r="H7" s="352" t="s">
        <v>47</v>
      </c>
      <c r="I7" s="353"/>
      <c r="J7" s="354"/>
      <c r="K7" s="352" t="s">
        <v>14</v>
      </c>
      <c r="L7" s="353"/>
      <c r="M7" s="353"/>
      <c r="N7" s="353"/>
      <c r="O7" s="353"/>
      <c r="P7" s="353"/>
      <c r="Q7" s="353"/>
      <c r="R7" s="353"/>
      <c r="S7" s="353"/>
      <c r="T7" s="354"/>
      <c r="U7" s="352" t="s">
        <v>15</v>
      </c>
      <c r="V7" s="353"/>
      <c r="W7" s="353"/>
      <c r="X7" s="353"/>
      <c r="Y7" s="353"/>
      <c r="Z7" s="353"/>
      <c r="AA7" s="353"/>
      <c r="AB7" s="354"/>
      <c r="AC7" s="357" t="s">
        <v>13</v>
      </c>
      <c r="AD7" s="1"/>
    </row>
    <row r="8" spans="1:30" ht="113.25" customHeight="1" thickBot="1">
      <c r="A8" s="358"/>
      <c r="B8" s="358"/>
      <c r="C8" s="4" t="s">
        <v>4</v>
      </c>
      <c r="D8" s="5" t="s">
        <v>5</v>
      </c>
      <c r="E8" s="5" t="s">
        <v>6</v>
      </c>
      <c r="F8" s="262" t="s">
        <v>7</v>
      </c>
      <c r="G8" s="266" t="s">
        <v>115</v>
      </c>
      <c r="H8" s="9" t="s">
        <v>5</v>
      </c>
      <c r="I8" s="23" t="s">
        <v>7</v>
      </c>
      <c r="J8" s="7" t="s">
        <v>6</v>
      </c>
      <c r="K8" s="19" t="s">
        <v>86</v>
      </c>
      <c r="L8" s="12" t="s">
        <v>87</v>
      </c>
      <c r="M8" s="8" t="s">
        <v>5</v>
      </c>
      <c r="N8" s="10"/>
      <c r="O8" s="5" t="s">
        <v>6</v>
      </c>
      <c r="P8" s="8" t="s">
        <v>7</v>
      </c>
      <c r="Q8" s="7"/>
      <c r="R8" s="5" t="s">
        <v>8</v>
      </c>
      <c r="S8" s="277" t="s">
        <v>115</v>
      </c>
      <c r="T8" s="265" t="s">
        <v>9</v>
      </c>
      <c r="U8" s="19" t="s">
        <v>86</v>
      </c>
      <c r="V8" s="23" t="s">
        <v>87</v>
      </c>
      <c r="W8" s="10" t="s">
        <v>5</v>
      </c>
      <c r="X8" s="5" t="s">
        <v>6</v>
      </c>
      <c r="Y8" s="5" t="s">
        <v>7</v>
      </c>
      <c r="Z8" s="5" t="s">
        <v>8</v>
      </c>
      <c r="AA8" s="277" t="s">
        <v>115</v>
      </c>
      <c r="AB8" s="6" t="s">
        <v>9</v>
      </c>
      <c r="AC8" s="358"/>
      <c r="AD8" s="1"/>
    </row>
    <row r="9" spans="1:29" s="199" customFormat="1" ht="12">
      <c r="A9" s="196" t="s">
        <v>110</v>
      </c>
      <c r="B9" s="200" t="s">
        <v>45</v>
      </c>
      <c r="C9" s="148">
        <f>IF(SUM(D9,E9,F9,G9)&lt;&gt;0,SUM(D9,E9,F9,G9),"")</f>
        <v>10</v>
      </c>
      <c r="D9" s="42">
        <f>IF(SUM(H9,M9,W9)&lt;&gt;0,SUM(H9,M9,W9),"")</f>
        <v>4</v>
      </c>
      <c r="E9" s="42">
        <f>IF(SUM(I9,O9,X9)&lt;&gt;0,SUM(I9,O9,X9),"")</f>
        <v>4</v>
      </c>
      <c r="F9" s="42">
        <f>IF(SUM(J9,P9,Y9)&lt;&gt;0,SUM(J9,P9,Y9),"")</f>
        <v>2</v>
      </c>
      <c r="G9" s="321">
        <f>IF(SUM(S9,AA9)&lt;&gt;0,SUM(S9,AA9),"")</f>
      </c>
      <c r="H9" s="160">
        <v>2</v>
      </c>
      <c r="I9" s="138"/>
      <c r="J9" s="267"/>
      <c r="K9" s="197"/>
      <c r="L9" s="95">
        <v>1</v>
      </c>
      <c r="M9" s="96">
        <v>2</v>
      </c>
      <c r="N9" s="97"/>
      <c r="O9" s="98">
        <v>4</v>
      </c>
      <c r="P9" s="96">
        <v>2</v>
      </c>
      <c r="Q9" s="97"/>
      <c r="R9" s="87" t="s">
        <v>10</v>
      </c>
      <c r="S9" s="105"/>
      <c r="T9" s="99"/>
      <c r="U9" s="198"/>
      <c r="V9" s="95"/>
      <c r="W9" s="96"/>
      <c r="X9" s="98"/>
      <c r="Y9" s="98"/>
      <c r="Z9" s="102"/>
      <c r="AA9" s="272"/>
      <c r="AB9" s="103"/>
      <c r="AC9" s="104" t="s">
        <v>28</v>
      </c>
    </row>
    <row r="10" spans="1:29" s="199" customFormat="1" ht="24">
      <c r="A10" s="196" t="s">
        <v>67</v>
      </c>
      <c r="B10" s="188" t="s">
        <v>41</v>
      </c>
      <c r="C10" s="148">
        <f aca="true" t="shared" si="0" ref="C10:C21">IF(SUM(D10,E10,F10,G10)&lt;&gt;0,SUM(D10,E10,F10,G10),"")</f>
        <v>14</v>
      </c>
      <c r="D10" s="42">
        <f aca="true" t="shared" si="1" ref="D10:D21">IF(SUM(H10,M10,W10)&lt;&gt;0,SUM(H10,M10,W10),"")</f>
        <v>6</v>
      </c>
      <c r="E10" s="42">
        <f aca="true" t="shared" si="2" ref="E10:E21">IF(SUM(I10,O10,X10)&lt;&gt;0,SUM(I10,O10,X10),"")</f>
        <v>4</v>
      </c>
      <c r="F10" s="42">
        <f aca="true" t="shared" si="3" ref="F10:F21">IF(SUM(J10,P10,Y10)&lt;&gt;0,SUM(J10,P10,Y10),"")</f>
        <v>2</v>
      </c>
      <c r="G10" s="321">
        <f aca="true" t="shared" si="4" ref="G10:G21">IF(SUM(S10,AA10)&lt;&gt;0,SUM(S10,AA10),"")</f>
        <v>2</v>
      </c>
      <c r="H10" s="160">
        <v>2</v>
      </c>
      <c r="I10" s="86"/>
      <c r="J10" s="267"/>
      <c r="K10" s="81"/>
      <c r="L10" s="95">
        <v>1</v>
      </c>
      <c r="M10" s="96">
        <v>2</v>
      </c>
      <c r="N10" s="97"/>
      <c r="O10" s="98">
        <v>2</v>
      </c>
      <c r="P10" s="96">
        <v>2</v>
      </c>
      <c r="Q10" s="97"/>
      <c r="R10" s="87" t="s">
        <v>10</v>
      </c>
      <c r="S10" s="105"/>
      <c r="T10" s="99"/>
      <c r="U10" s="170"/>
      <c r="V10" s="95">
        <v>1</v>
      </c>
      <c r="W10" s="98">
        <v>2</v>
      </c>
      <c r="X10" s="98">
        <v>2</v>
      </c>
      <c r="Y10" s="98"/>
      <c r="Z10" s="102"/>
      <c r="AA10" s="272">
        <v>2</v>
      </c>
      <c r="AB10" s="103" t="s">
        <v>11</v>
      </c>
      <c r="AC10" s="104" t="s">
        <v>28</v>
      </c>
    </row>
    <row r="11" spans="1:29" s="199" customFormat="1" ht="12">
      <c r="A11" s="196" t="s">
        <v>111</v>
      </c>
      <c r="B11" s="188" t="s">
        <v>41</v>
      </c>
      <c r="C11" s="148">
        <f t="shared" si="0"/>
        <v>10</v>
      </c>
      <c r="D11" s="42">
        <f t="shared" si="1"/>
        <v>4</v>
      </c>
      <c r="E11" s="42">
        <f t="shared" si="2"/>
        <v>4</v>
      </c>
      <c r="F11" s="42">
        <f t="shared" si="3"/>
      </c>
      <c r="G11" s="321">
        <f t="shared" si="4"/>
        <v>2</v>
      </c>
      <c r="H11" s="160">
        <v>2</v>
      </c>
      <c r="I11" s="86"/>
      <c r="J11" s="267"/>
      <c r="K11" s="81"/>
      <c r="L11" s="95"/>
      <c r="M11" s="96">
        <v>2</v>
      </c>
      <c r="N11" s="97"/>
      <c r="O11" s="98">
        <v>4</v>
      </c>
      <c r="P11" s="96"/>
      <c r="Q11" s="97"/>
      <c r="R11" s="87"/>
      <c r="S11" s="105">
        <v>2</v>
      </c>
      <c r="T11" s="99" t="s">
        <v>11</v>
      </c>
      <c r="U11" s="170"/>
      <c r="V11" s="95" t="s">
        <v>69</v>
      </c>
      <c r="W11" s="98"/>
      <c r="X11" s="98"/>
      <c r="Y11" s="98"/>
      <c r="Z11" s="102" t="s">
        <v>69</v>
      </c>
      <c r="AA11" s="272"/>
      <c r="AB11" s="103"/>
      <c r="AC11" s="104" t="s">
        <v>28</v>
      </c>
    </row>
    <row r="12" spans="1:29" s="199" customFormat="1" ht="12">
      <c r="A12" s="196" t="s">
        <v>49</v>
      </c>
      <c r="B12" s="188" t="s">
        <v>41</v>
      </c>
      <c r="C12" s="148">
        <f t="shared" si="0"/>
        <v>10</v>
      </c>
      <c r="D12" s="42">
        <f t="shared" si="1"/>
        <v>2</v>
      </c>
      <c r="E12" s="42">
        <f t="shared" si="2"/>
        <v>6</v>
      </c>
      <c r="F12" s="42">
        <f t="shared" si="3"/>
      </c>
      <c r="G12" s="321">
        <f t="shared" si="4"/>
        <v>2</v>
      </c>
      <c r="H12" s="160"/>
      <c r="I12" s="86"/>
      <c r="J12" s="267"/>
      <c r="K12" s="117"/>
      <c r="L12" s="95">
        <v>1</v>
      </c>
      <c r="M12" s="96">
        <v>2</v>
      </c>
      <c r="N12" s="97"/>
      <c r="O12" s="98">
        <v>6</v>
      </c>
      <c r="P12" s="96"/>
      <c r="Q12" s="97"/>
      <c r="R12" s="87"/>
      <c r="S12" s="105">
        <v>2</v>
      </c>
      <c r="T12" s="99" t="s">
        <v>11</v>
      </c>
      <c r="U12" s="170"/>
      <c r="V12" s="95"/>
      <c r="W12" s="98"/>
      <c r="X12" s="98"/>
      <c r="Y12" s="98"/>
      <c r="Z12" s="102"/>
      <c r="AA12" s="272"/>
      <c r="AB12" s="103"/>
      <c r="AC12" s="104" t="s">
        <v>28</v>
      </c>
    </row>
    <row r="13" spans="1:29" s="199" customFormat="1" ht="12">
      <c r="A13" s="50" t="s">
        <v>109</v>
      </c>
      <c r="B13" s="188" t="s">
        <v>41</v>
      </c>
      <c r="C13" s="148">
        <f t="shared" si="0"/>
      </c>
      <c r="D13" s="42">
        <f t="shared" si="1"/>
      </c>
      <c r="E13" s="42">
        <f t="shared" si="2"/>
      </c>
      <c r="F13" s="42">
        <f t="shared" si="3"/>
      </c>
      <c r="G13" s="321">
        <f t="shared" si="4"/>
      </c>
      <c r="H13" s="160"/>
      <c r="I13" s="86"/>
      <c r="J13" s="267"/>
      <c r="K13" s="81"/>
      <c r="L13" s="95" t="s">
        <v>69</v>
      </c>
      <c r="M13" s="96"/>
      <c r="N13" s="97"/>
      <c r="O13" s="98"/>
      <c r="P13" s="96"/>
      <c r="Q13" s="97"/>
      <c r="R13" s="102" t="s">
        <v>69</v>
      </c>
      <c r="S13" s="272"/>
      <c r="T13" s="99"/>
      <c r="U13" s="216"/>
      <c r="V13" s="95"/>
      <c r="W13" s="96"/>
      <c r="X13" s="98"/>
      <c r="Y13" s="98"/>
      <c r="Z13" s="102"/>
      <c r="AA13" s="272"/>
      <c r="AB13" s="103"/>
      <c r="AC13" s="104" t="s">
        <v>28</v>
      </c>
    </row>
    <row r="14" spans="1:29" s="199" customFormat="1" ht="12">
      <c r="A14" s="50" t="s">
        <v>62</v>
      </c>
      <c r="B14" s="200" t="s">
        <v>45</v>
      </c>
      <c r="C14" s="148">
        <f t="shared" si="0"/>
        <v>8</v>
      </c>
      <c r="D14" s="42">
        <f t="shared" si="1"/>
        <v>4</v>
      </c>
      <c r="E14" s="42">
        <f t="shared" si="2"/>
        <v>4</v>
      </c>
      <c r="F14" s="42">
        <f t="shared" si="3"/>
      </c>
      <c r="G14" s="321">
        <f t="shared" si="4"/>
      </c>
      <c r="H14" s="160">
        <v>2</v>
      </c>
      <c r="I14" s="86"/>
      <c r="J14" s="267"/>
      <c r="K14" s="94">
        <v>1</v>
      </c>
      <c r="L14" s="95"/>
      <c r="M14" s="96">
        <v>2</v>
      </c>
      <c r="N14" s="97"/>
      <c r="O14" s="98">
        <v>4</v>
      </c>
      <c r="P14" s="96"/>
      <c r="Q14" s="97"/>
      <c r="R14" s="87" t="s">
        <v>10</v>
      </c>
      <c r="S14" s="105"/>
      <c r="T14" s="99"/>
      <c r="U14" s="170"/>
      <c r="V14" s="95"/>
      <c r="W14" s="98"/>
      <c r="X14" s="98"/>
      <c r="Y14" s="98"/>
      <c r="Z14" s="102"/>
      <c r="AA14" s="272"/>
      <c r="AB14" s="103"/>
      <c r="AC14" s="104" t="s">
        <v>28</v>
      </c>
    </row>
    <row r="15" spans="1:29" s="199" customFormat="1" ht="12">
      <c r="A15" s="79" t="s">
        <v>63</v>
      </c>
      <c r="B15" s="200" t="s">
        <v>45</v>
      </c>
      <c r="C15" s="148">
        <f t="shared" si="0"/>
        <v>10</v>
      </c>
      <c r="D15" s="42">
        <f t="shared" si="1"/>
        <v>4</v>
      </c>
      <c r="E15" s="42">
        <f t="shared" si="2"/>
        <v>6</v>
      </c>
      <c r="F15" s="42">
        <f t="shared" si="3"/>
      </c>
      <c r="G15" s="321">
        <f t="shared" si="4"/>
      </c>
      <c r="H15" s="217"/>
      <c r="I15" s="232"/>
      <c r="J15" s="268"/>
      <c r="K15" s="227"/>
      <c r="L15" s="219"/>
      <c r="M15" s="220">
        <v>2</v>
      </c>
      <c r="N15" s="221" t="s">
        <v>12</v>
      </c>
      <c r="O15" s="222"/>
      <c r="P15" s="220"/>
      <c r="Q15" s="221"/>
      <c r="R15" s="223"/>
      <c r="S15" s="273"/>
      <c r="T15" s="224"/>
      <c r="U15" s="228">
        <v>1</v>
      </c>
      <c r="V15" s="219"/>
      <c r="W15" s="222">
        <v>2</v>
      </c>
      <c r="X15" s="222">
        <v>6</v>
      </c>
      <c r="Y15" s="222"/>
      <c r="Z15" s="115" t="s">
        <v>10</v>
      </c>
      <c r="AA15" s="278"/>
      <c r="AB15" s="224"/>
      <c r="AC15" s="93" t="s">
        <v>28</v>
      </c>
    </row>
    <row r="16" spans="1:29" s="215" customFormat="1" ht="12">
      <c r="A16" s="201" t="s">
        <v>81</v>
      </c>
      <c r="B16" s="202" t="s">
        <v>45</v>
      </c>
      <c r="C16" s="148">
        <f t="shared" si="0"/>
        <v>8</v>
      </c>
      <c r="D16" s="42">
        <f t="shared" si="1"/>
        <v>4</v>
      </c>
      <c r="E16" s="42">
        <f t="shared" si="2"/>
        <v>4</v>
      </c>
      <c r="F16" s="42">
        <f t="shared" si="3"/>
      </c>
      <c r="G16" s="321">
        <f t="shared" si="4"/>
      </c>
      <c r="H16" s="203">
        <v>2</v>
      </c>
      <c r="I16" s="345"/>
      <c r="J16" s="269"/>
      <c r="K16" s="204"/>
      <c r="L16" s="205">
        <v>1</v>
      </c>
      <c r="M16" s="206">
        <v>2</v>
      </c>
      <c r="N16" s="207"/>
      <c r="O16" s="208">
        <v>4</v>
      </c>
      <c r="P16" s="206"/>
      <c r="Q16" s="207"/>
      <c r="R16" s="209" t="s">
        <v>10</v>
      </c>
      <c r="S16" s="274"/>
      <c r="T16" s="210"/>
      <c r="U16" s="211"/>
      <c r="V16" s="205"/>
      <c r="W16" s="208"/>
      <c r="X16" s="208"/>
      <c r="Y16" s="208"/>
      <c r="Z16" s="212"/>
      <c r="AA16" s="279"/>
      <c r="AB16" s="213"/>
      <c r="AC16" s="214" t="s">
        <v>28</v>
      </c>
    </row>
    <row r="17" spans="1:29" s="199" customFormat="1" ht="12">
      <c r="A17" s="79" t="s">
        <v>65</v>
      </c>
      <c r="B17" s="188" t="s">
        <v>41</v>
      </c>
      <c r="C17" s="148">
        <f t="shared" si="0"/>
        <v>10</v>
      </c>
      <c r="D17" s="42">
        <f t="shared" si="1"/>
        <v>4</v>
      </c>
      <c r="E17" s="42">
        <f t="shared" si="2"/>
        <v>4</v>
      </c>
      <c r="F17" s="42">
        <f t="shared" si="3"/>
      </c>
      <c r="G17" s="321">
        <f t="shared" si="4"/>
        <v>2</v>
      </c>
      <c r="H17" s="217"/>
      <c r="I17" s="232"/>
      <c r="J17" s="270"/>
      <c r="K17" s="218"/>
      <c r="L17" s="219"/>
      <c r="M17" s="220">
        <v>2</v>
      </c>
      <c r="N17" s="221" t="s">
        <v>12</v>
      </c>
      <c r="O17" s="222"/>
      <c r="P17" s="220"/>
      <c r="Q17" s="221"/>
      <c r="R17" s="223"/>
      <c r="S17" s="273"/>
      <c r="T17" s="224"/>
      <c r="U17" s="225"/>
      <c r="V17" s="219">
        <v>1</v>
      </c>
      <c r="W17" s="222">
        <v>2</v>
      </c>
      <c r="X17" s="222">
        <v>4</v>
      </c>
      <c r="Y17" s="222"/>
      <c r="Z17" s="226"/>
      <c r="AA17" s="280">
        <v>2</v>
      </c>
      <c r="AB17" s="224" t="s">
        <v>11</v>
      </c>
      <c r="AC17" s="93" t="s">
        <v>28</v>
      </c>
    </row>
    <row r="18" spans="1:29" s="199" customFormat="1" ht="12">
      <c r="A18" s="79" t="s">
        <v>52</v>
      </c>
      <c r="B18" s="200" t="s">
        <v>29</v>
      </c>
      <c r="C18" s="148">
        <f t="shared" si="0"/>
        <v>12</v>
      </c>
      <c r="D18" s="42">
        <f t="shared" si="1"/>
        <v>6</v>
      </c>
      <c r="E18" s="42">
        <f t="shared" si="2"/>
        <v>6</v>
      </c>
      <c r="F18" s="42">
        <f t="shared" si="3"/>
      </c>
      <c r="G18" s="321">
        <f t="shared" si="4"/>
      </c>
      <c r="H18" s="217">
        <v>2</v>
      </c>
      <c r="I18" s="232"/>
      <c r="J18" s="270"/>
      <c r="K18" s="218"/>
      <c r="L18" s="219">
        <v>1</v>
      </c>
      <c r="M18" s="220">
        <v>4</v>
      </c>
      <c r="N18" s="221"/>
      <c r="O18" s="222">
        <v>6</v>
      </c>
      <c r="P18" s="220"/>
      <c r="Q18" s="221"/>
      <c r="R18" s="223" t="s">
        <v>88</v>
      </c>
      <c r="S18" s="273"/>
      <c r="T18" s="224"/>
      <c r="U18" s="225"/>
      <c r="V18" s="219"/>
      <c r="W18" s="222"/>
      <c r="X18" s="222"/>
      <c r="Y18" s="222"/>
      <c r="Z18" s="226"/>
      <c r="AA18" s="280"/>
      <c r="AB18" s="224"/>
      <c r="AC18" s="93" t="s">
        <v>51</v>
      </c>
    </row>
    <row r="19" spans="1:29" s="199" customFormat="1" ht="12">
      <c r="A19" s="79" t="s">
        <v>55</v>
      </c>
      <c r="B19" s="188" t="s">
        <v>26</v>
      </c>
      <c r="C19" s="148">
        <f t="shared" si="0"/>
        <v>6</v>
      </c>
      <c r="D19" s="42">
        <f t="shared" si="1"/>
        <v>4</v>
      </c>
      <c r="E19" s="42">
        <f t="shared" si="2"/>
        <v>2</v>
      </c>
      <c r="F19" s="42">
        <f t="shared" si="3"/>
      </c>
      <c r="G19" s="321">
        <f t="shared" si="4"/>
      </c>
      <c r="H19" s="217">
        <v>2</v>
      </c>
      <c r="I19" s="232"/>
      <c r="J19" s="270"/>
      <c r="K19" s="218"/>
      <c r="L19" s="219">
        <v>1</v>
      </c>
      <c r="M19" s="220">
        <v>2</v>
      </c>
      <c r="N19" s="221"/>
      <c r="O19" s="222">
        <v>2</v>
      </c>
      <c r="P19" s="220"/>
      <c r="Q19" s="221"/>
      <c r="R19" s="223" t="s">
        <v>10</v>
      </c>
      <c r="S19" s="273"/>
      <c r="T19" s="224"/>
      <c r="U19" s="225"/>
      <c r="V19" s="219"/>
      <c r="W19" s="222"/>
      <c r="X19" s="222"/>
      <c r="Y19" s="222"/>
      <c r="Z19" s="226"/>
      <c r="AA19" s="280"/>
      <c r="AB19" s="224"/>
      <c r="AC19" s="93" t="s">
        <v>28</v>
      </c>
    </row>
    <row r="20" spans="1:29" s="199" customFormat="1" ht="12">
      <c r="A20" s="50" t="s">
        <v>76</v>
      </c>
      <c r="B20" s="188" t="s">
        <v>26</v>
      </c>
      <c r="C20" s="148">
        <f t="shared" si="0"/>
        <v>10</v>
      </c>
      <c r="D20" s="42">
        <f t="shared" si="1"/>
        <v>4</v>
      </c>
      <c r="E20" s="42">
        <f t="shared" si="2"/>
        <v>6</v>
      </c>
      <c r="F20" s="42">
        <f t="shared" si="3"/>
      </c>
      <c r="G20" s="321">
        <f t="shared" si="4"/>
      </c>
      <c r="H20" s="217"/>
      <c r="I20" s="232"/>
      <c r="J20" s="268"/>
      <c r="K20" s="229"/>
      <c r="L20" s="230"/>
      <c r="M20" s="231">
        <v>2</v>
      </c>
      <c r="N20" s="150" t="s">
        <v>12</v>
      </c>
      <c r="O20" s="232"/>
      <c r="P20" s="231"/>
      <c r="Q20" s="150"/>
      <c r="R20" s="233"/>
      <c r="S20" s="275"/>
      <c r="T20" s="234"/>
      <c r="U20" s="235"/>
      <c r="V20" s="230">
        <v>1</v>
      </c>
      <c r="W20" s="232">
        <v>2</v>
      </c>
      <c r="X20" s="232">
        <v>6</v>
      </c>
      <c r="Y20" s="232"/>
      <c r="Z20" s="102" t="s">
        <v>10</v>
      </c>
      <c r="AA20" s="272"/>
      <c r="AB20" s="234"/>
      <c r="AC20" s="93" t="s">
        <v>28</v>
      </c>
    </row>
    <row r="21" spans="1:29" s="199" customFormat="1" ht="24.75" thickBot="1">
      <c r="A21" s="120" t="s">
        <v>112</v>
      </c>
      <c r="B21" s="236" t="s">
        <v>89</v>
      </c>
      <c r="C21" s="68">
        <f t="shared" si="0"/>
      </c>
      <c r="D21" s="69">
        <f t="shared" si="1"/>
      </c>
      <c r="E21" s="69">
        <f t="shared" si="2"/>
      </c>
      <c r="F21" s="69">
        <f t="shared" si="3"/>
      </c>
      <c r="G21" s="264">
        <f t="shared" si="4"/>
      </c>
      <c r="H21" s="237"/>
      <c r="I21" s="242"/>
      <c r="J21" s="271"/>
      <c r="K21" s="238"/>
      <c r="L21" s="239"/>
      <c r="M21" s="240"/>
      <c r="N21" s="241"/>
      <c r="O21" s="242"/>
      <c r="P21" s="240"/>
      <c r="Q21" s="241"/>
      <c r="R21" s="243"/>
      <c r="S21" s="276"/>
      <c r="T21" s="244"/>
      <c r="U21" s="245"/>
      <c r="V21" s="239"/>
      <c r="W21" s="242"/>
      <c r="X21" s="242"/>
      <c r="Y21" s="242"/>
      <c r="Z21" s="246" t="s">
        <v>88</v>
      </c>
      <c r="AA21" s="281"/>
      <c r="AB21" s="244"/>
      <c r="AC21" s="132" t="s">
        <v>28</v>
      </c>
    </row>
    <row r="22" spans="1:31" ht="12.75">
      <c r="A22" s="16"/>
      <c r="B22" s="13"/>
      <c r="C22" s="13"/>
      <c r="D22" s="13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6"/>
      <c r="W22" s="16"/>
      <c r="X22" s="16"/>
      <c r="Y22" s="16"/>
      <c r="Z22" s="16"/>
      <c r="AA22" s="16"/>
      <c r="AB22" s="13"/>
      <c r="AC22" s="13"/>
      <c r="AE22" s="13"/>
    </row>
    <row r="23" spans="1:31" ht="12.75">
      <c r="A23" s="16" t="s">
        <v>19</v>
      </c>
      <c r="B23" s="13"/>
      <c r="C23" s="13"/>
      <c r="D23" s="13"/>
      <c r="E23" s="11" t="s">
        <v>83</v>
      </c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6" t="s">
        <v>84</v>
      </c>
      <c r="W23" s="16"/>
      <c r="X23" s="16"/>
      <c r="Y23" s="16"/>
      <c r="Z23" s="16"/>
      <c r="AA23" s="16"/>
      <c r="AB23" s="13"/>
      <c r="AC23" s="13" t="s">
        <v>85</v>
      </c>
      <c r="AE23" s="13"/>
    </row>
  </sheetData>
  <sheetProtection/>
  <mergeCells count="11">
    <mergeCell ref="AC7:AC8"/>
    <mergeCell ref="X1:AB1"/>
    <mergeCell ref="A4:B4"/>
    <mergeCell ref="Z6:AD6"/>
    <mergeCell ref="A7:A8"/>
    <mergeCell ref="B7:B8"/>
    <mergeCell ref="M6:Y6"/>
    <mergeCell ref="C7:G7"/>
    <mergeCell ref="H7:J7"/>
    <mergeCell ref="K7:T7"/>
    <mergeCell ref="U7:AB7"/>
  </mergeCells>
  <printOptions/>
  <pageMargins left="0.75" right="0.65" top="0.62" bottom="0.61" header="0.5" footer="0.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"/>
  <sheetViews>
    <sheetView zoomScaleSheetLayoutView="100" zoomScalePageLayoutView="0" workbookViewId="0" topLeftCell="A14">
      <selection activeCell="A1" sqref="A1:AD22"/>
    </sheetView>
  </sheetViews>
  <sheetFormatPr defaultColWidth="8.8515625" defaultRowHeight="12.75"/>
  <cols>
    <col min="1" max="1" width="39.7109375" style="146" customWidth="1"/>
    <col min="2" max="2" width="8.28125" style="146" customWidth="1"/>
    <col min="3" max="3" width="4.7109375" style="146" customWidth="1"/>
    <col min="4" max="4" width="4.00390625" style="146" customWidth="1"/>
    <col min="5" max="5" width="3.140625" style="146" customWidth="1"/>
    <col min="6" max="8" width="3.28125" style="146" customWidth="1"/>
    <col min="9" max="9" width="3.28125" style="146" bestFit="1" customWidth="1"/>
    <col min="10" max="10" width="3.28125" style="146" customWidth="1"/>
    <col min="11" max="12" width="4.140625" style="146" customWidth="1"/>
    <col min="13" max="13" width="3.140625" style="146" bestFit="1" customWidth="1"/>
    <col min="14" max="14" width="2.140625" style="146" customWidth="1"/>
    <col min="15" max="15" width="4.140625" style="146" customWidth="1"/>
    <col min="16" max="16" width="3.28125" style="146" bestFit="1" customWidth="1"/>
    <col min="17" max="17" width="2.57421875" style="146" customWidth="1"/>
    <col min="18" max="21" width="5.421875" style="146" customWidth="1"/>
    <col min="22" max="22" width="4.140625" style="146" customWidth="1"/>
    <col min="23" max="24" width="3.28125" style="146" bestFit="1" customWidth="1"/>
    <col min="25" max="25" width="3.140625" style="146" bestFit="1" customWidth="1"/>
    <col min="26" max="27" width="4.8515625" style="146" customWidth="1"/>
    <col min="28" max="28" width="5.00390625" style="146" customWidth="1"/>
    <col min="29" max="29" width="10.57421875" style="146" bestFit="1" customWidth="1"/>
    <col min="30" max="30" width="3.28125" style="146" bestFit="1" customWidth="1"/>
    <col min="31" max="31" width="3.7109375" style="146" customWidth="1"/>
    <col min="32" max="32" width="3.57421875" style="146" customWidth="1"/>
    <col min="33" max="33" width="3.7109375" style="146" customWidth="1"/>
    <col min="34" max="34" width="3.28125" style="146" bestFit="1" customWidth="1"/>
    <col min="35" max="35" width="3.140625" style="146" bestFit="1" customWidth="1"/>
    <col min="36" max="36" width="1.8515625" style="146" customWidth="1"/>
    <col min="37" max="37" width="11.140625" style="146" bestFit="1" customWidth="1"/>
    <col min="38" max="16384" width="8.8515625" style="146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55" t="s">
        <v>0</v>
      </c>
      <c r="Y1" s="355"/>
      <c r="Z1" s="355"/>
      <c r="AA1" s="355"/>
      <c r="AB1" s="35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56" t="s">
        <v>20</v>
      </c>
      <c r="B4" s="356"/>
      <c r="C4" s="1"/>
      <c r="D4" s="17" t="s">
        <v>78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90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66</v>
      </c>
      <c r="I6" s="1"/>
      <c r="J6" s="1"/>
      <c r="K6" s="1"/>
      <c r="L6" s="1"/>
      <c r="M6" s="351" t="s">
        <v>82</v>
      </c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5" t="s">
        <v>119</v>
      </c>
      <c r="AA6" s="355"/>
      <c r="AB6" s="355"/>
      <c r="AC6" s="355"/>
      <c r="AD6" s="355"/>
    </row>
    <row r="7" spans="1:30" ht="39.75" customHeight="1" thickBot="1">
      <c r="A7" s="357" t="s">
        <v>2</v>
      </c>
      <c r="B7" s="357" t="s">
        <v>22</v>
      </c>
      <c r="C7" s="352" t="s">
        <v>3</v>
      </c>
      <c r="D7" s="353"/>
      <c r="E7" s="353"/>
      <c r="F7" s="353"/>
      <c r="G7" s="354"/>
      <c r="H7" s="352" t="s">
        <v>47</v>
      </c>
      <c r="I7" s="353"/>
      <c r="J7" s="354"/>
      <c r="K7" s="352" t="s">
        <v>14</v>
      </c>
      <c r="L7" s="353"/>
      <c r="M7" s="353"/>
      <c r="N7" s="353"/>
      <c r="O7" s="353"/>
      <c r="P7" s="353"/>
      <c r="Q7" s="353"/>
      <c r="R7" s="353"/>
      <c r="S7" s="353"/>
      <c r="T7" s="354"/>
      <c r="U7" s="352" t="s">
        <v>15</v>
      </c>
      <c r="V7" s="353"/>
      <c r="W7" s="353"/>
      <c r="X7" s="353"/>
      <c r="Y7" s="353"/>
      <c r="Z7" s="353"/>
      <c r="AA7" s="353"/>
      <c r="AB7" s="354"/>
      <c r="AC7" s="357" t="s">
        <v>13</v>
      </c>
      <c r="AD7" s="1"/>
    </row>
    <row r="8" spans="1:30" ht="113.25" customHeight="1" thickBot="1">
      <c r="A8" s="358"/>
      <c r="B8" s="358"/>
      <c r="C8" s="4" t="s">
        <v>4</v>
      </c>
      <c r="D8" s="5" t="s">
        <v>5</v>
      </c>
      <c r="E8" s="5" t="s">
        <v>6</v>
      </c>
      <c r="F8" s="23" t="s">
        <v>7</v>
      </c>
      <c r="G8" s="350" t="s">
        <v>115</v>
      </c>
      <c r="H8" s="9" t="s">
        <v>5</v>
      </c>
      <c r="I8" s="23" t="s">
        <v>7</v>
      </c>
      <c r="J8" s="7" t="s">
        <v>6</v>
      </c>
      <c r="K8" s="19" t="s">
        <v>86</v>
      </c>
      <c r="L8" s="23" t="s">
        <v>87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349" t="s">
        <v>115</v>
      </c>
      <c r="T8" s="348" t="s">
        <v>9</v>
      </c>
      <c r="U8" s="19" t="s">
        <v>86</v>
      </c>
      <c r="V8" s="23" t="s">
        <v>87</v>
      </c>
      <c r="W8" s="10" t="s">
        <v>5</v>
      </c>
      <c r="X8" s="5" t="s">
        <v>6</v>
      </c>
      <c r="Y8" s="5" t="s">
        <v>7</v>
      </c>
      <c r="Z8" s="5" t="s">
        <v>8</v>
      </c>
      <c r="AA8" s="349" t="s">
        <v>115</v>
      </c>
      <c r="AB8" s="348" t="s">
        <v>9</v>
      </c>
      <c r="AC8" s="358"/>
      <c r="AD8" s="1"/>
    </row>
    <row r="9" spans="1:29" s="199" customFormat="1" ht="24">
      <c r="A9" s="250" t="s">
        <v>91</v>
      </c>
      <c r="B9" s="251" t="s">
        <v>92</v>
      </c>
      <c r="C9" s="25"/>
      <c r="D9" s="26"/>
      <c r="E9" s="26"/>
      <c r="F9" s="26"/>
      <c r="G9" s="24"/>
      <c r="H9" s="252"/>
      <c r="I9" s="256"/>
      <c r="J9" s="331"/>
      <c r="K9" s="27"/>
      <c r="L9" s="253"/>
      <c r="M9" s="254"/>
      <c r="N9" s="255"/>
      <c r="O9" s="256"/>
      <c r="P9" s="254"/>
      <c r="Q9" s="255"/>
      <c r="R9" s="257" t="s">
        <v>10</v>
      </c>
      <c r="S9" s="346"/>
      <c r="T9" s="258"/>
      <c r="U9" s="259"/>
      <c r="V9" s="28"/>
      <c r="W9" s="255"/>
      <c r="X9" s="256"/>
      <c r="Y9" s="256"/>
      <c r="Z9" s="260"/>
      <c r="AA9" s="347"/>
      <c r="AB9" s="261"/>
      <c r="AC9" s="34" t="s">
        <v>104</v>
      </c>
    </row>
    <row r="10" spans="1:29" s="199" customFormat="1" ht="12">
      <c r="A10" s="196" t="s">
        <v>64</v>
      </c>
      <c r="B10" s="188" t="s">
        <v>23</v>
      </c>
      <c r="C10" s="148">
        <f>IF(SUM(D10,E10,F10,G10)&lt;&gt;0,SUM(D10,E10,F10,G10),"")</f>
        <v>8</v>
      </c>
      <c r="D10" s="42">
        <f>IF(SUM(H10,M10,W10)&lt;&gt;0,SUM(H10,M10,W10),"")</f>
        <v>4</v>
      </c>
      <c r="E10" s="42">
        <f>IF(SUM(I10,O10,X10)&lt;&gt;0,SUM(I10,O10,X10),"")</f>
        <v>2</v>
      </c>
      <c r="F10" s="42">
        <f>IF(SUM(J10,P10,Y10)&lt;&gt;0,SUM(J10,P10,Y10),"")</f>
      </c>
      <c r="G10" s="321">
        <f>IF(SUM(S10,AA10)&lt;&gt;0,SUM(S10,AA10),"")</f>
        <v>2</v>
      </c>
      <c r="H10" s="160">
        <v>2</v>
      </c>
      <c r="I10" s="86"/>
      <c r="J10" s="267"/>
      <c r="K10" s="81"/>
      <c r="L10" s="95">
        <v>1</v>
      </c>
      <c r="M10" s="96">
        <v>2</v>
      </c>
      <c r="N10" s="97"/>
      <c r="O10" s="98">
        <v>2</v>
      </c>
      <c r="P10" s="96"/>
      <c r="Q10" s="97"/>
      <c r="R10" s="87"/>
      <c r="S10" s="105">
        <v>2</v>
      </c>
      <c r="T10" s="99" t="s">
        <v>11</v>
      </c>
      <c r="U10" s="170"/>
      <c r="V10" s="95"/>
      <c r="W10" s="98"/>
      <c r="X10" s="98"/>
      <c r="Y10" s="98"/>
      <c r="Z10" s="102"/>
      <c r="AA10" s="272"/>
      <c r="AB10" s="103"/>
      <c r="AC10" s="104" t="s">
        <v>28</v>
      </c>
    </row>
    <row r="11" spans="1:29" s="199" customFormat="1" ht="12">
      <c r="A11" s="196" t="s">
        <v>61</v>
      </c>
      <c r="B11" s="200" t="s">
        <v>26</v>
      </c>
      <c r="C11" s="148">
        <f aca="true" t="shared" si="0" ref="C11:C19">IF(SUM(D11,E11,F11,G11)&lt;&gt;0,SUM(D11,E11,F11,G11),"")</f>
        <v>6</v>
      </c>
      <c r="D11" s="42">
        <f aca="true" t="shared" si="1" ref="D11:D19">IF(SUM(H11,M11,W11)&lt;&gt;0,SUM(H11,M11,W11),"")</f>
        <v>4</v>
      </c>
      <c r="E11" s="42">
        <f aca="true" t="shared" si="2" ref="E11:E19">IF(SUM(I11,O11,X11)&lt;&gt;0,SUM(I11,O11,X11),"")</f>
        <v>2</v>
      </c>
      <c r="F11" s="42">
        <f aca="true" t="shared" si="3" ref="F11:F19">IF(SUM(J11,P11,Y11)&lt;&gt;0,SUM(J11,P11,Y11),"")</f>
      </c>
      <c r="G11" s="321">
        <f aca="true" t="shared" si="4" ref="G11:G19">IF(SUM(S11,AA11)&lt;&gt;0,SUM(S11,AA11),"")</f>
      </c>
      <c r="H11" s="160">
        <v>2</v>
      </c>
      <c r="I11" s="86"/>
      <c r="J11" s="267"/>
      <c r="K11" s="81"/>
      <c r="L11" s="95">
        <v>1</v>
      </c>
      <c r="M11" s="96">
        <v>2</v>
      </c>
      <c r="N11" s="97"/>
      <c r="O11" s="98">
        <v>2</v>
      </c>
      <c r="P11" s="96"/>
      <c r="Q11" s="97"/>
      <c r="R11" s="87" t="s">
        <v>10</v>
      </c>
      <c r="S11" s="105"/>
      <c r="T11" s="99"/>
      <c r="U11" s="170"/>
      <c r="V11" s="95"/>
      <c r="W11" s="98"/>
      <c r="X11" s="98"/>
      <c r="Y11" s="98"/>
      <c r="Z11" s="102"/>
      <c r="AA11" s="272"/>
      <c r="AB11" s="103"/>
      <c r="AC11" s="104" t="s">
        <v>28</v>
      </c>
    </row>
    <row r="12" spans="1:29" s="199" customFormat="1" ht="24">
      <c r="A12" s="196" t="s">
        <v>68</v>
      </c>
      <c r="B12" s="188" t="s">
        <v>25</v>
      </c>
      <c r="C12" s="148">
        <f t="shared" si="0"/>
        <v>18</v>
      </c>
      <c r="D12" s="42">
        <f t="shared" si="1"/>
        <v>6</v>
      </c>
      <c r="E12" s="42">
        <f t="shared" si="2"/>
        <v>10</v>
      </c>
      <c r="F12" s="42">
        <f t="shared" si="3"/>
      </c>
      <c r="G12" s="321">
        <f t="shared" si="4"/>
        <v>2</v>
      </c>
      <c r="H12" s="160">
        <v>2</v>
      </c>
      <c r="I12" s="86"/>
      <c r="J12" s="267"/>
      <c r="K12" s="94">
        <v>1</v>
      </c>
      <c r="L12" s="95"/>
      <c r="M12" s="96">
        <v>2</v>
      </c>
      <c r="N12" s="97"/>
      <c r="O12" s="98">
        <v>6</v>
      </c>
      <c r="P12" s="96"/>
      <c r="Q12" s="97"/>
      <c r="R12" s="87" t="s">
        <v>10</v>
      </c>
      <c r="S12" s="105"/>
      <c r="T12" s="99"/>
      <c r="U12" s="170"/>
      <c r="V12" s="95" t="s">
        <v>69</v>
      </c>
      <c r="W12" s="96">
        <v>2</v>
      </c>
      <c r="X12" s="98">
        <v>4</v>
      </c>
      <c r="Y12" s="98"/>
      <c r="Z12" s="102" t="s">
        <v>69</v>
      </c>
      <c r="AA12" s="272">
        <v>2</v>
      </c>
      <c r="AB12" s="103" t="s">
        <v>11</v>
      </c>
      <c r="AC12" s="104" t="s">
        <v>28</v>
      </c>
    </row>
    <row r="13" spans="1:29" s="199" customFormat="1" ht="12">
      <c r="A13" s="196" t="s">
        <v>70</v>
      </c>
      <c r="B13" s="200" t="s">
        <v>45</v>
      </c>
      <c r="C13" s="148">
        <f t="shared" si="0"/>
        <v>14</v>
      </c>
      <c r="D13" s="42">
        <f t="shared" si="1"/>
        <v>6</v>
      </c>
      <c r="E13" s="42">
        <f t="shared" si="2"/>
        <v>4</v>
      </c>
      <c r="F13" s="42">
        <f t="shared" si="3"/>
        <v>4</v>
      </c>
      <c r="G13" s="321">
        <f t="shared" si="4"/>
      </c>
      <c r="H13" s="160">
        <v>2</v>
      </c>
      <c r="I13" s="86"/>
      <c r="J13" s="267"/>
      <c r="K13" s="81"/>
      <c r="L13" s="95">
        <v>1</v>
      </c>
      <c r="M13" s="96">
        <v>4</v>
      </c>
      <c r="N13" s="97"/>
      <c r="O13" s="98">
        <v>4</v>
      </c>
      <c r="P13" s="96">
        <v>4</v>
      </c>
      <c r="Q13" s="97"/>
      <c r="R13" s="87" t="s">
        <v>10</v>
      </c>
      <c r="S13" s="105"/>
      <c r="T13" s="99"/>
      <c r="U13" s="170"/>
      <c r="V13" s="95"/>
      <c r="W13" s="96"/>
      <c r="X13" s="98"/>
      <c r="Y13" s="98"/>
      <c r="Z13" s="102"/>
      <c r="AA13" s="272"/>
      <c r="AB13" s="103"/>
      <c r="AC13" s="104" t="s">
        <v>71</v>
      </c>
    </row>
    <row r="14" spans="1:29" s="199" customFormat="1" ht="12">
      <c r="A14" s="196" t="s">
        <v>73</v>
      </c>
      <c r="B14" s="188" t="s">
        <v>41</v>
      </c>
      <c r="C14" s="148">
        <f t="shared" si="0"/>
        <v>12</v>
      </c>
      <c r="D14" s="42">
        <f t="shared" si="1"/>
        <v>6</v>
      </c>
      <c r="E14" s="42">
        <f t="shared" si="2"/>
        <v>6</v>
      </c>
      <c r="F14" s="42">
        <f t="shared" si="3"/>
      </c>
      <c r="G14" s="321">
        <f t="shared" si="4"/>
      </c>
      <c r="H14" s="160">
        <v>2</v>
      </c>
      <c r="I14" s="86"/>
      <c r="J14" s="267"/>
      <c r="K14" s="94"/>
      <c r="L14" s="95">
        <v>1</v>
      </c>
      <c r="M14" s="96">
        <v>2</v>
      </c>
      <c r="N14" s="97"/>
      <c r="O14" s="98">
        <v>2</v>
      </c>
      <c r="P14" s="96"/>
      <c r="Q14" s="97"/>
      <c r="R14" s="87" t="s">
        <v>10</v>
      </c>
      <c r="S14" s="105"/>
      <c r="T14" s="99"/>
      <c r="U14" s="170"/>
      <c r="V14" s="95">
        <v>1</v>
      </c>
      <c r="W14" s="98">
        <v>2</v>
      </c>
      <c r="X14" s="98">
        <v>4</v>
      </c>
      <c r="Y14" s="98"/>
      <c r="Z14" s="226" t="s">
        <v>10</v>
      </c>
      <c r="AA14" s="280"/>
      <c r="AB14" s="103"/>
      <c r="AC14" s="104" t="s">
        <v>28</v>
      </c>
    </row>
    <row r="15" spans="1:29" s="199" customFormat="1" ht="12">
      <c r="A15" s="50" t="s">
        <v>60</v>
      </c>
      <c r="B15" s="188" t="s">
        <v>23</v>
      </c>
      <c r="C15" s="148">
        <f t="shared" si="0"/>
        <v>12</v>
      </c>
      <c r="D15" s="42">
        <f t="shared" si="1"/>
        <v>6</v>
      </c>
      <c r="E15" s="42">
        <f t="shared" si="2"/>
        <v>4</v>
      </c>
      <c r="F15" s="42">
        <f t="shared" si="3"/>
      </c>
      <c r="G15" s="321">
        <f t="shared" si="4"/>
        <v>2</v>
      </c>
      <c r="H15" s="160">
        <v>2</v>
      </c>
      <c r="I15" s="86"/>
      <c r="J15" s="267"/>
      <c r="K15" s="94">
        <v>1</v>
      </c>
      <c r="L15" s="95"/>
      <c r="M15" s="96">
        <v>4</v>
      </c>
      <c r="N15" s="97"/>
      <c r="O15" s="98">
        <v>4</v>
      </c>
      <c r="P15" s="96"/>
      <c r="Q15" s="97"/>
      <c r="R15" s="87"/>
      <c r="S15" s="105">
        <v>2</v>
      </c>
      <c r="T15" s="99" t="s">
        <v>11</v>
      </c>
      <c r="U15" s="170"/>
      <c r="V15" s="95"/>
      <c r="W15" s="98"/>
      <c r="X15" s="98"/>
      <c r="Y15" s="98"/>
      <c r="Z15" s="102"/>
      <c r="AA15" s="272"/>
      <c r="AB15" s="103"/>
      <c r="AC15" s="104" t="s">
        <v>28</v>
      </c>
    </row>
    <row r="16" spans="1:29" s="199" customFormat="1" ht="12">
      <c r="A16" s="50" t="s">
        <v>75</v>
      </c>
      <c r="B16" s="200" t="s">
        <v>26</v>
      </c>
      <c r="C16" s="148">
        <f t="shared" si="0"/>
        <v>6</v>
      </c>
      <c r="D16" s="42">
        <f t="shared" si="1"/>
        <v>4</v>
      </c>
      <c r="E16" s="42">
        <f t="shared" si="2"/>
      </c>
      <c r="F16" s="42">
        <f t="shared" si="3"/>
        <v>2</v>
      </c>
      <c r="G16" s="321">
        <f t="shared" si="4"/>
      </c>
      <c r="H16" s="160">
        <v>2</v>
      </c>
      <c r="I16" s="86"/>
      <c r="J16" s="267"/>
      <c r="K16" s="81"/>
      <c r="L16" s="95">
        <v>1</v>
      </c>
      <c r="M16" s="96">
        <v>2</v>
      </c>
      <c r="N16" s="97"/>
      <c r="O16" s="98"/>
      <c r="P16" s="96">
        <v>2</v>
      </c>
      <c r="Q16" s="97"/>
      <c r="R16" s="87" t="s">
        <v>10</v>
      </c>
      <c r="S16" s="105"/>
      <c r="T16" s="99"/>
      <c r="U16" s="170"/>
      <c r="V16" s="95"/>
      <c r="W16" s="98"/>
      <c r="X16" s="98"/>
      <c r="Y16" s="98"/>
      <c r="Z16" s="102"/>
      <c r="AA16" s="272"/>
      <c r="AB16" s="103"/>
      <c r="AC16" s="104" t="s">
        <v>28</v>
      </c>
    </row>
    <row r="17" spans="1:29" s="199" customFormat="1" ht="12">
      <c r="A17" s="79" t="s">
        <v>77</v>
      </c>
      <c r="B17" s="188" t="s">
        <v>26</v>
      </c>
      <c r="C17" s="148">
        <f t="shared" si="0"/>
        <v>6</v>
      </c>
      <c r="D17" s="42">
        <f t="shared" si="1"/>
        <v>4</v>
      </c>
      <c r="E17" s="42">
        <f t="shared" si="2"/>
      </c>
      <c r="F17" s="42">
        <f t="shared" si="3"/>
        <v>2</v>
      </c>
      <c r="G17" s="321">
        <f t="shared" si="4"/>
      </c>
      <c r="H17" s="217"/>
      <c r="I17" s="232"/>
      <c r="J17" s="270"/>
      <c r="K17" s="249"/>
      <c r="L17" s="219"/>
      <c r="M17" s="220">
        <v>2</v>
      </c>
      <c r="N17" s="221" t="s">
        <v>12</v>
      </c>
      <c r="O17" s="222"/>
      <c r="P17" s="220"/>
      <c r="Q17" s="221"/>
      <c r="R17" s="223"/>
      <c r="S17" s="273"/>
      <c r="T17" s="224"/>
      <c r="U17" s="228"/>
      <c r="V17" s="219">
        <v>1</v>
      </c>
      <c r="W17" s="222">
        <v>2</v>
      </c>
      <c r="X17" s="222"/>
      <c r="Y17" s="222">
        <v>2</v>
      </c>
      <c r="Z17" s="226" t="s">
        <v>10</v>
      </c>
      <c r="AA17" s="280"/>
      <c r="AB17" s="224"/>
      <c r="AC17" s="93" t="s">
        <v>59</v>
      </c>
    </row>
    <row r="18" spans="1:29" s="199" customFormat="1" ht="12">
      <c r="A18" s="50" t="s">
        <v>113</v>
      </c>
      <c r="B18" s="64" t="s">
        <v>45</v>
      </c>
      <c r="C18" s="148">
        <f t="shared" si="0"/>
        <v>6</v>
      </c>
      <c r="D18" s="42">
        <f t="shared" si="1"/>
      </c>
      <c r="E18" s="42">
        <f t="shared" si="2"/>
        <v>2</v>
      </c>
      <c r="F18" s="42">
        <f t="shared" si="3"/>
        <v>4</v>
      </c>
      <c r="G18" s="321">
        <f t="shared" si="4"/>
      </c>
      <c r="H18" s="159"/>
      <c r="I18" s="98">
        <v>2</v>
      </c>
      <c r="J18" s="179"/>
      <c r="K18" s="117"/>
      <c r="L18" s="95">
        <v>1</v>
      </c>
      <c r="M18" s="96"/>
      <c r="N18" s="97"/>
      <c r="O18" s="98"/>
      <c r="P18" s="96">
        <v>4</v>
      </c>
      <c r="Q18" s="97"/>
      <c r="R18" s="87" t="s">
        <v>88</v>
      </c>
      <c r="S18" s="105"/>
      <c r="T18" s="99"/>
      <c r="U18" s="170"/>
      <c r="V18" s="95"/>
      <c r="W18" s="98"/>
      <c r="X18" s="98"/>
      <c r="Y18" s="98"/>
      <c r="Z18" s="102"/>
      <c r="AA18" s="272"/>
      <c r="AB18" s="103"/>
      <c r="AC18" s="93" t="s">
        <v>28</v>
      </c>
    </row>
    <row r="19" spans="1:29" s="199" customFormat="1" ht="12.75" thickBot="1">
      <c r="A19" s="120" t="s">
        <v>114</v>
      </c>
      <c r="B19" s="247" t="s">
        <v>29</v>
      </c>
      <c r="C19" s="68">
        <f t="shared" si="0"/>
      </c>
      <c r="D19" s="69">
        <f t="shared" si="1"/>
      </c>
      <c r="E19" s="69">
        <f t="shared" si="2"/>
      </c>
      <c r="F19" s="69">
        <f t="shared" si="3"/>
      </c>
      <c r="G19" s="264">
        <f t="shared" si="4"/>
      </c>
      <c r="H19" s="237"/>
      <c r="I19" s="242"/>
      <c r="J19" s="271"/>
      <c r="K19" s="248"/>
      <c r="L19" s="239"/>
      <c r="M19" s="240"/>
      <c r="N19" s="241"/>
      <c r="O19" s="242"/>
      <c r="P19" s="240"/>
      <c r="Q19" s="241"/>
      <c r="R19" s="243"/>
      <c r="S19" s="276"/>
      <c r="T19" s="244"/>
      <c r="U19" s="245"/>
      <c r="V19" s="239"/>
      <c r="W19" s="242"/>
      <c r="X19" s="242"/>
      <c r="Y19" s="242"/>
      <c r="Z19" s="246" t="s">
        <v>88</v>
      </c>
      <c r="AA19" s="281"/>
      <c r="AB19" s="244"/>
      <c r="AC19" s="132" t="s">
        <v>28</v>
      </c>
    </row>
    <row r="20" spans="1:31" ht="12.75">
      <c r="A20" s="16"/>
      <c r="B20" s="13"/>
      <c r="C20" s="13"/>
      <c r="D20" s="13"/>
      <c r="E20" s="11"/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6"/>
      <c r="W20" s="16"/>
      <c r="X20" s="16"/>
      <c r="Y20" s="16"/>
      <c r="Z20" s="16"/>
      <c r="AA20" s="16"/>
      <c r="AB20" s="13"/>
      <c r="AC20" s="13"/>
      <c r="AE20" s="13"/>
    </row>
    <row r="21" spans="1:31" ht="12.75">
      <c r="A21" s="16" t="s">
        <v>19</v>
      </c>
      <c r="B21" s="13"/>
      <c r="C21" s="13"/>
      <c r="D21" s="13"/>
      <c r="E21" s="11" t="s">
        <v>83</v>
      </c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6" t="s">
        <v>84</v>
      </c>
      <c r="W21" s="16"/>
      <c r="X21" s="16"/>
      <c r="Y21" s="16"/>
      <c r="Z21" s="16"/>
      <c r="AA21" s="16"/>
      <c r="AB21" s="13"/>
      <c r="AC21" s="13" t="s">
        <v>85</v>
      </c>
      <c r="AE21" s="13"/>
    </row>
  </sheetData>
  <sheetProtection/>
  <mergeCells count="11">
    <mergeCell ref="X1:AB1"/>
    <mergeCell ref="A4:B4"/>
    <mergeCell ref="Z6:AD6"/>
    <mergeCell ref="A7:A8"/>
    <mergeCell ref="B7:B8"/>
    <mergeCell ref="M6:Y6"/>
    <mergeCell ref="U7:AB7"/>
    <mergeCell ref="C7:G7"/>
    <mergeCell ref="H7:J7"/>
    <mergeCell ref="K7:T7"/>
    <mergeCell ref="AC7:AC8"/>
  </mergeCells>
  <printOptions/>
  <pageMargins left="0.7480314960629921" right="0.6692913385826772" top="0.629921259842519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Duhanin</cp:lastModifiedBy>
  <cp:lastPrinted>2021-09-16T12:56:24Z</cp:lastPrinted>
  <dcterms:created xsi:type="dcterms:W3CDTF">1996-10-08T23:32:33Z</dcterms:created>
  <dcterms:modified xsi:type="dcterms:W3CDTF">2021-09-16T12:56:29Z</dcterms:modified>
  <cp:category/>
  <cp:version/>
  <cp:contentType/>
  <cp:contentStatus/>
</cp:coreProperties>
</file>