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урс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<sst xmlns="http://schemas.openxmlformats.org/spreadsheetml/2006/main" count="96" uniqueCount="63">
  <si>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</si>
  <si>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</si>
  <si>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</si>
  <si>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</si>
  <si>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</si>
  <si>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</si>
  <si>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</si>
  <si>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</si>
  <si>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</si>
  <si>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</si>
  <si>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</si>
  <si>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</si>
  <si>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</si>
  <si>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</si>
  <si>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</si>
  <si>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</si>
  <si>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</si>
  <si>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</si>
  <si>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</si>
  <si>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</si>
  <si>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История</t>
  </si>
  <si>
    <t>*</t>
  </si>
  <si>
    <t>экз</t>
  </si>
  <si>
    <t>Иностранный язык</t>
  </si>
  <si>
    <t>зач</t>
  </si>
  <si>
    <t>Ин.яз.</t>
  </si>
  <si>
    <t>108 (3)</t>
  </si>
  <si>
    <t>Математика</t>
  </si>
  <si>
    <t>Химия</t>
  </si>
  <si>
    <t>180 (5)</t>
  </si>
  <si>
    <t>Информатика</t>
  </si>
  <si>
    <t>ИТ</t>
  </si>
  <si>
    <t>НГГ</t>
  </si>
  <si>
    <t>Директор ИЗО</t>
  </si>
  <si>
    <t>Строительство железных дорог, мостов</t>
  </si>
  <si>
    <t>и транспортных тоннелей</t>
  </si>
  <si>
    <t>Соц.упр</t>
  </si>
  <si>
    <t>216 (6)</t>
  </si>
  <si>
    <t>Теоретическая механика</t>
  </si>
  <si>
    <t>Начертательная геометрия</t>
  </si>
  <si>
    <t>Инженерная графика</t>
  </si>
  <si>
    <t>ГКИИ</t>
  </si>
  <si>
    <t>АЖД</t>
  </si>
  <si>
    <t>зач.</t>
  </si>
  <si>
    <t>72 (2)</t>
  </si>
  <si>
    <t>Русский язык и культура речи</t>
  </si>
  <si>
    <t>Рус.яз.</t>
  </si>
  <si>
    <t>324 (9)</t>
  </si>
  <si>
    <t>Инженерная геодезия и геоинформатика</t>
  </si>
  <si>
    <t>23.05.06</t>
  </si>
  <si>
    <t>ВМ</t>
  </si>
  <si>
    <t>Общий курс железнодорожного транспорта</t>
  </si>
  <si>
    <t>ТМиСМ</t>
  </si>
  <si>
    <t>ТПХ</t>
  </si>
  <si>
    <t>Спесивцева С.Е.</t>
  </si>
  <si>
    <t>Институт заочного образования</t>
  </si>
  <si>
    <t>Директор ДОП</t>
  </si>
  <si>
    <t>Дороганов Е.А.</t>
  </si>
  <si>
    <t>Номер РГЗ</t>
  </si>
  <si>
    <t>Номер ИДЗ</t>
  </si>
  <si>
    <t>576 (16)</t>
  </si>
  <si>
    <t>Е.И. Евтушенко</t>
  </si>
  <si>
    <t>2020/2021 уч. год.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</si>
</sst>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tabSelected="1" zoomScale="70" zoomScaleNormal="70" zoomScalePageLayoutView="0" workbookViewId="0" topLeftCell="A1">
      <selection activeCell="W6" sqref="W6:Y6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5.00390625" style="1" customWidth="1"/>
    <col min="4" max="4" width="3.57421875" style="1" customWidth="1"/>
    <col min="5" max="5" width="3.7109375" style="1" customWidth="1"/>
    <col min="6" max="7" width="4.57421875" style="1" customWidth="1"/>
    <col min="8" max="8" width="4.8515625" style="1" customWidth="1"/>
    <col min="9" max="10" width="4.57421875" style="1" customWidth="1"/>
    <col min="11" max="11" width="3.140625" style="1" customWidth="1"/>
    <col min="12" max="12" width="1.8515625" style="1" bestFit="1" customWidth="1"/>
    <col min="13" max="13" width="3.28125" style="1" customWidth="1"/>
    <col min="14" max="14" width="3.57421875" style="1" customWidth="1"/>
    <col min="15" max="15" width="1.8515625" style="1" bestFit="1" customWidth="1"/>
    <col min="16" max="17" width="4.28125" style="1" customWidth="1"/>
    <col min="18" max="19" width="4.57421875" style="1" customWidth="1"/>
    <col min="20" max="20" width="3.140625" style="1" bestFit="1" customWidth="1"/>
    <col min="21" max="21" width="4.140625" style="1" customWidth="1"/>
    <col min="22" max="22" width="3.8515625" style="1" customWidth="1"/>
    <col min="23" max="23" width="4.8515625" style="1" customWidth="1"/>
    <col min="24" max="24" width="4.28125" style="1" customWidth="1"/>
    <col min="25" max="25" width="8.00390625" style="1" customWidth="1"/>
    <col min="26" max="16384" width="9.140625" style="1" customWidth="1"/>
  </cols>
  <sheetData>
    <row r="1" spans="4:24" ht="13.5" customHeight="1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P1" s="2"/>
      <c r="V1" s="3"/>
      <c r="W1" s="1" t="s">
        <v>1</v>
      </c>
      <c r="X1" s="3"/>
    </row>
    <row r="2" spans="2:25" ht="13.5" customHeight="1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1" t="s">
        <v>3</v>
      </c>
      <c r="X2" s="3"/>
      <c r="Y2" s="3"/>
    </row>
    <row r="3" spans="6:10" ht="15" customHeight="1">
      <c r="F3" s="4" t="s">
        <v>4</v>
      </c>
      <c r="G3" s="4"/>
      <c r="H3" s="4"/>
      <c r="I3" s="4"/>
      <c r="J3" s="4"/>
    </row>
    <row r="4" spans="1:25" ht="12.75" customHeight="1">
      <c r="A4" s="105" t="s">
        <v>5</v>
      </c>
      <c r="B4" s="105"/>
      <c r="C4" s="3"/>
      <c r="D4" s="106" t="s">
        <v>49</v>
      </c>
      <c r="E4" s="107"/>
      <c r="F4" s="6"/>
      <c r="G4" s="2" t="s">
        <v>34</v>
      </c>
      <c r="H4" s="7"/>
      <c r="W4" s="105" t="s">
        <v>61</v>
      </c>
      <c r="X4" s="105"/>
      <c r="Y4" s="105"/>
    </row>
    <row r="5" spans="3:7" ht="12">
      <c r="C5" s="3"/>
      <c r="D5" s="3"/>
      <c r="G5" s="2" t="s">
        <v>35</v>
      </c>
    </row>
    <row r="6" spans="7:25" ht="12" customHeight="1" thickBot="1">
      <c r="G6" s="1" t="s">
        <v>6</v>
      </c>
      <c r="K6" s="108" t="s">
        <v>55</v>
      </c>
      <c r="L6" s="108"/>
      <c r="M6" s="108"/>
      <c r="N6" s="108"/>
      <c r="O6" s="108"/>
      <c r="P6" s="108"/>
      <c r="Q6" s="108"/>
      <c r="R6" s="108"/>
      <c r="S6" s="108"/>
      <c r="T6" s="108"/>
      <c r="W6" s="108" t="s">
        <v>62</v>
      </c>
      <c r="X6" s="108"/>
      <c r="Y6" s="108"/>
    </row>
    <row r="7" spans="1:25" ht="37.5" customHeight="1" thickBot="1">
      <c r="A7" s="98" t="s">
        <v>7</v>
      </c>
      <c r="B7" s="100" t="s">
        <v>8</v>
      </c>
      <c r="C7" s="102" t="s">
        <v>9</v>
      </c>
      <c r="D7" s="103"/>
      <c r="E7" s="103"/>
      <c r="F7" s="104"/>
      <c r="G7" s="102" t="s">
        <v>10</v>
      </c>
      <c r="H7" s="104"/>
      <c r="I7" s="102" t="s">
        <v>11</v>
      </c>
      <c r="J7" s="103"/>
      <c r="K7" s="103"/>
      <c r="L7" s="103"/>
      <c r="M7" s="103"/>
      <c r="N7" s="103"/>
      <c r="O7" s="103"/>
      <c r="P7" s="103"/>
      <c r="Q7" s="104"/>
      <c r="R7" s="102" t="s">
        <v>12</v>
      </c>
      <c r="S7" s="103"/>
      <c r="T7" s="103"/>
      <c r="U7" s="103"/>
      <c r="V7" s="103"/>
      <c r="W7" s="103"/>
      <c r="X7" s="104"/>
      <c r="Y7" s="98" t="s">
        <v>13</v>
      </c>
    </row>
    <row r="8" spans="1:26" ht="84" customHeight="1" thickBot="1">
      <c r="A8" s="99"/>
      <c r="B8" s="101"/>
      <c r="C8" s="9" t="s">
        <v>14</v>
      </c>
      <c r="D8" s="10" t="s">
        <v>15</v>
      </c>
      <c r="E8" s="10" t="s">
        <v>16</v>
      </c>
      <c r="F8" s="11" t="s">
        <v>17</v>
      </c>
      <c r="G8" s="12" t="s">
        <v>15</v>
      </c>
      <c r="H8" s="11" t="s">
        <v>17</v>
      </c>
      <c r="I8" s="85" t="s">
        <v>58</v>
      </c>
      <c r="J8" s="16" t="s">
        <v>59</v>
      </c>
      <c r="K8" s="13" t="s">
        <v>15</v>
      </c>
      <c r="L8" s="14"/>
      <c r="M8" s="10" t="s">
        <v>16</v>
      </c>
      <c r="N8" s="13" t="s">
        <v>17</v>
      </c>
      <c r="O8" s="15"/>
      <c r="P8" s="10" t="s">
        <v>18</v>
      </c>
      <c r="Q8" s="11" t="s">
        <v>19</v>
      </c>
      <c r="R8" s="85" t="s">
        <v>58</v>
      </c>
      <c r="S8" s="16" t="s">
        <v>59</v>
      </c>
      <c r="T8" s="16" t="s">
        <v>15</v>
      </c>
      <c r="U8" s="10" t="s">
        <v>16</v>
      </c>
      <c r="V8" s="10" t="s">
        <v>17</v>
      </c>
      <c r="W8" s="10" t="s">
        <v>18</v>
      </c>
      <c r="X8" s="11" t="s">
        <v>19</v>
      </c>
      <c r="Y8" s="99"/>
      <c r="Z8" s="17"/>
    </row>
    <row r="9" spans="1:25" ht="12.75">
      <c r="A9" s="18" t="s">
        <v>20</v>
      </c>
      <c r="B9" s="19" t="s">
        <v>29</v>
      </c>
      <c r="C9" s="20">
        <f>IF(SUM(D9,E9,F9)&lt;&gt;0,SUM(D9,E9,F9),"")</f>
        <v>18</v>
      </c>
      <c r="D9" s="21">
        <f>IF(SUM(G9,K9,T9)&lt;&gt;0,SUM(G9,K9,T9),"")</f>
        <v>10</v>
      </c>
      <c r="E9" s="21">
        <f>IF(SUM(M9,U9)&lt;&gt;0,SUM(M9,U9),"")</f>
      </c>
      <c r="F9" s="21">
        <f>IF(SUM(H9,N9,V9)&lt;&gt;0,SUM(H9,N9,V9),"")</f>
        <v>8</v>
      </c>
      <c r="G9" s="22">
        <v>2</v>
      </c>
      <c r="H9" s="23"/>
      <c r="I9" s="86"/>
      <c r="J9" s="82">
        <v>1</v>
      </c>
      <c r="K9" s="23">
        <v>8</v>
      </c>
      <c r="L9" s="24"/>
      <c r="M9" s="25"/>
      <c r="N9" s="23">
        <v>8</v>
      </c>
      <c r="O9" s="24"/>
      <c r="P9" s="26"/>
      <c r="Q9" s="27" t="s">
        <v>22</v>
      </c>
      <c r="R9" s="28"/>
      <c r="S9" s="91"/>
      <c r="T9" s="24"/>
      <c r="U9" s="25"/>
      <c r="V9" s="25"/>
      <c r="W9" s="26"/>
      <c r="X9" s="27"/>
      <c r="Y9" s="29" t="s">
        <v>36</v>
      </c>
    </row>
    <row r="10" spans="1:25" ht="12.75">
      <c r="A10" s="72" t="s">
        <v>45</v>
      </c>
      <c r="B10" s="73" t="s">
        <v>44</v>
      </c>
      <c r="C10" s="20">
        <f aca="true" t="shared" si="0" ref="C10:C19">IF(SUM(D10,E10,F10)&lt;&gt;0,SUM(D10,E10,F10),"")</f>
        <v>8</v>
      </c>
      <c r="D10" s="21">
        <f aca="true" t="shared" si="1" ref="D10:D19">IF(SUM(G10,K10,T10)&lt;&gt;0,SUM(G10,K10,T10),"")</f>
        <v>4</v>
      </c>
      <c r="E10" s="21">
        <f aca="true" t="shared" si="2" ref="E10:E19">IF(SUM(M10,U10)&lt;&gt;0,SUM(M10,U10),"")</f>
      </c>
      <c r="F10" s="21">
        <f aca="true" t="shared" si="3" ref="F10:F19">IF(SUM(H10,N10,V10)&lt;&gt;0,SUM(H10,N10,V10),"")</f>
        <v>4</v>
      </c>
      <c r="G10" s="44"/>
      <c r="H10" s="45"/>
      <c r="I10" s="87"/>
      <c r="J10" s="83"/>
      <c r="K10" s="45">
        <v>2</v>
      </c>
      <c r="L10" s="74" t="s">
        <v>21</v>
      </c>
      <c r="M10" s="75"/>
      <c r="N10" s="45"/>
      <c r="O10" s="74"/>
      <c r="P10" s="80"/>
      <c r="Q10" s="81"/>
      <c r="R10" s="79"/>
      <c r="S10" s="92">
        <v>1</v>
      </c>
      <c r="T10" s="74">
        <v>2</v>
      </c>
      <c r="U10" s="75"/>
      <c r="V10" s="75">
        <v>4</v>
      </c>
      <c r="W10" s="80" t="s">
        <v>24</v>
      </c>
      <c r="X10" s="81"/>
      <c r="Y10" s="29" t="s">
        <v>46</v>
      </c>
    </row>
    <row r="11" spans="1:25" ht="12.75">
      <c r="A11" s="30" t="s">
        <v>23</v>
      </c>
      <c r="B11" s="31" t="s">
        <v>47</v>
      </c>
      <c r="C11" s="20">
        <f t="shared" si="0"/>
        <v>18</v>
      </c>
      <c r="D11" s="21">
        <f t="shared" si="1"/>
      </c>
      <c r="E11" s="21">
        <f t="shared" si="2"/>
      </c>
      <c r="F11" s="21">
        <f t="shared" si="3"/>
        <v>18</v>
      </c>
      <c r="G11" s="32"/>
      <c r="H11" s="33">
        <v>2</v>
      </c>
      <c r="I11" s="88"/>
      <c r="J11" s="84">
        <v>1</v>
      </c>
      <c r="K11" s="34"/>
      <c r="L11" s="35"/>
      <c r="M11" s="36"/>
      <c r="N11" s="34">
        <v>8</v>
      </c>
      <c r="O11" s="35"/>
      <c r="P11" s="37" t="s">
        <v>24</v>
      </c>
      <c r="Q11" s="38"/>
      <c r="R11" s="39"/>
      <c r="S11" s="39">
        <v>2</v>
      </c>
      <c r="T11" s="35"/>
      <c r="U11" s="36"/>
      <c r="V11" s="36">
        <v>8</v>
      </c>
      <c r="W11" s="40" t="s">
        <v>24</v>
      </c>
      <c r="X11" s="41"/>
      <c r="Y11" s="29" t="s">
        <v>25</v>
      </c>
    </row>
    <row r="12" spans="1:25" ht="12.75">
      <c r="A12" s="42" t="s">
        <v>27</v>
      </c>
      <c r="B12" s="43" t="s">
        <v>60</v>
      </c>
      <c r="C12" s="20">
        <f t="shared" si="0"/>
        <v>34</v>
      </c>
      <c r="D12" s="21">
        <f t="shared" si="1"/>
        <v>18</v>
      </c>
      <c r="E12" s="21">
        <f t="shared" si="2"/>
      </c>
      <c r="F12" s="21">
        <f t="shared" si="3"/>
        <v>16</v>
      </c>
      <c r="G12" s="44">
        <v>2</v>
      </c>
      <c r="H12" s="45"/>
      <c r="I12" s="89">
        <v>1</v>
      </c>
      <c r="J12" s="93"/>
      <c r="K12" s="46">
        <v>8</v>
      </c>
      <c r="L12" s="47"/>
      <c r="M12" s="48"/>
      <c r="N12" s="46">
        <v>8</v>
      </c>
      <c r="O12" s="47"/>
      <c r="P12" s="49" t="s">
        <v>24</v>
      </c>
      <c r="Q12" s="50"/>
      <c r="R12" s="51">
        <v>2</v>
      </c>
      <c r="S12" s="51"/>
      <c r="T12" s="47">
        <v>8</v>
      </c>
      <c r="U12" s="48"/>
      <c r="V12" s="48">
        <v>8</v>
      </c>
      <c r="W12" s="49"/>
      <c r="X12" s="50" t="s">
        <v>22</v>
      </c>
      <c r="Y12" s="29" t="s">
        <v>50</v>
      </c>
    </row>
    <row r="13" spans="1:25" ht="12.75">
      <c r="A13" s="42" t="s">
        <v>30</v>
      </c>
      <c r="B13" s="43" t="s">
        <v>37</v>
      </c>
      <c r="C13" s="20">
        <f t="shared" si="0"/>
        <v>22</v>
      </c>
      <c r="D13" s="21">
        <f t="shared" si="1"/>
        <v>10</v>
      </c>
      <c r="E13" s="21">
        <f t="shared" si="2"/>
        <v>12</v>
      </c>
      <c r="F13" s="21">
        <f t="shared" si="3"/>
      </c>
      <c r="G13" s="44">
        <v>2</v>
      </c>
      <c r="H13" s="45"/>
      <c r="I13" s="89"/>
      <c r="J13" s="93">
        <v>1</v>
      </c>
      <c r="K13" s="46">
        <v>4</v>
      </c>
      <c r="L13" s="47"/>
      <c r="M13" s="48">
        <v>6</v>
      </c>
      <c r="N13" s="46"/>
      <c r="O13" s="47"/>
      <c r="P13" s="49" t="s">
        <v>24</v>
      </c>
      <c r="Q13" s="50"/>
      <c r="R13" s="51">
        <v>1</v>
      </c>
      <c r="S13" s="51"/>
      <c r="T13" s="47">
        <v>4</v>
      </c>
      <c r="U13" s="48">
        <v>6</v>
      </c>
      <c r="V13" s="48"/>
      <c r="W13" s="52"/>
      <c r="X13" s="50" t="s">
        <v>22</v>
      </c>
      <c r="Y13" s="29" t="s">
        <v>31</v>
      </c>
    </row>
    <row r="14" spans="1:25" ht="12.75">
      <c r="A14" s="42" t="s">
        <v>28</v>
      </c>
      <c r="B14" s="43" t="s">
        <v>26</v>
      </c>
      <c r="C14" s="20">
        <f t="shared" si="0"/>
        <v>10</v>
      </c>
      <c r="D14" s="21">
        <f t="shared" si="1"/>
        <v>4</v>
      </c>
      <c r="E14" s="21">
        <f t="shared" si="2"/>
        <v>6</v>
      </c>
      <c r="F14" s="21">
        <f t="shared" si="3"/>
      </c>
      <c r="G14" s="44"/>
      <c r="H14" s="53"/>
      <c r="I14" s="89"/>
      <c r="J14" s="93"/>
      <c r="K14" s="46">
        <v>2</v>
      </c>
      <c r="L14" s="47" t="s">
        <v>21</v>
      </c>
      <c r="M14" s="48"/>
      <c r="N14" s="46"/>
      <c r="O14" s="47"/>
      <c r="P14" s="49"/>
      <c r="Q14" s="50"/>
      <c r="R14" s="51"/>
      <c r="S14" s="51">
        <v>1</v>
      </c>
      <c r="T14" s="47">
        <v>2</v>
      </c>
      <c r="U14" s="48">
        <v>6</v>
      </c>
      <c r="V14" s="48"/>
      <c r="W14" s="49"/>
      <c r="X14" s="50" t="s">
        <v>22</v>
      </c>
      <c r="Y14" s="29" t="s">
        <v>53</v>
      </c>
    </row>
    <row r="15" spans="1:25" ht="12.75">
      <c r="A15" s="42" t="s">
        <v>38</v>
      </c>
      <c r="B15" s="43" t="s">
        <v>47</v>
      </c>
      <c r="C15" s="20">
        <f t="shared" si="0"/>
        <v>22</v>
      </c>
      <c r="D15" s="21">
        <f t="shared" si="1"/>
        <v>12</v>
      </c>
      <c r="E15" s="21">
        <f t="shared" si="2"/>
      </c>
      <c r="F15" s="21">
        <f t="shared" si="3"/>
        <v>10</v>
      </c>
      <c r="G15" s="44">
        <v>2</v>
      </c>
      <c r="H15" s="54"/>
      <c r="I15" s="89">
        <v>1</v>
      </c>
      <c r="J15" s="93"/>
      <c r="K15" s="46">
        <v>6</v>
      </c>
      <c r="L15" s="47"/>
      <c r="M15" s="48"/>
      <c r="N15" s="46">
        <v>6</v>
      </c>
      <c r="O15" s="47"/>
      <c r="P15" s="49" t="s">
        <v>24</v>
      </c>
      <c r="Q15" s="50"/>
      <c r="R15" s="51">
        <v>2</v>
      </c>
      <c r="S15" s="51"/>
      <c r="T15" s="47">
        <v>4</v>
      </c>
      <c r="U15" s="48"/>
      <c r="V15" s="48">
        <v>4</v>
      </c>
      <c r="W15" s="49" t="s">
        <v>24</v>
      </c>
      <c r="X15" s="50"/>
      <c r="Y15" s="29" t="s">
        <v>52</v>
      </c>
    </row>
    <row r="16" spans="1:25" ht="12.75">
      <c r="A16" s="42" t="s">
        <v>39</v>
      </c>
      <c r="B16" s="43" t="s">
        <v>26</v>
      </c>
      <c r="C16" s="20">
        <f t="shared" si="0"/>
        <v>14</v>
      </c>
      <c r="D16" s="21">
        <f t="shared" si="1"/>
        <v>6</v>
      </c>
      <c r="E16" s="21">
        <f t="shared" si="2"/>
      </c>
      <c r="F16" s="21">
        <f t="shared" si="3"/>
        <v>8</v>
      </c>
      <c r="G16" s="68">
        <v>2</v>
      </c>
      <c r="H16" s="53"/>
      <c r="I16" s="89">
        <v>1</v>
      </c>
      <c r="J16" s="93"/>
      <c r="K16" s="46">
        <v>4</v>
      </c>
      <c r="L16" s="47"/>
      <c r="M16" s="48"/>
      <c r="N16" s="46">
        <v>8</v>
      </c>
      <c r="O16" s="47"/>
      <c r="P16" s="49"/>
      <c r="Q16" s="50" t="s">
        <v>22</v>
      </c>
      <c r="R16" s="51"/>
      <c r="S16" s="51"/>
      <c r="T16" s="47"/>
      <c r="U16" s="48"/>
      <c r="V16" s="48"/>
      <c r="W16" s="49"/>
      <c r="X16" s="50"/>
      <c r="Y16" s="69" t="s">
        <v>32</v>
      </c>
    </row>
    <row r="17" spans="1:25" ht="12.75">
      <c r="A17" s="42" t="s">
        <v>40</v>
      </c>
      <c r="B17" s="43" t="s">
        <v>26</v>
      </c>
      <c r="C17" s="20">
        <f t="shared" si="0"/>
        <v>10</v>
      </c>
      <c r="D17" s="21">
        <f t="shared" si="1"/>
      </c>
      <c r="E17" s="21">
        <f t="shared" si="2"/>
      </c>
      <c r="F17" s="21">
        <f t="shared" si="3"/>
        <v>10</v>
      </c>
      <c r="G17" s="68"/>
      <c r="H17" s="53"/>
      <c r="I17" s="89"/>
      <c r="J17" s="93"/>
      <c r="K17" s="46"/>
      <c r="L17" s="47"/>
      <c r="M17" s="48"/>
      <c r="N17" s="70">
        <v>2</v>
      </c>
      <c r="O17" s="47" t="s">
        <v>21</v>
      </c>
      <c r="P17" s="49"/>
      <c r="Q17" s="50"/>
      <c r="R17" s="51">
        <v>1.2</v>
      </c>
      <c r="S17" s="51"/>
      <c r="T17" s="47"/>
      <c r="U17" s="48"/>
      <c r="V17" s="48">
        <v>8</v>
      </c>
      <c r="W17" s="52" t="s">
        <v>43</v>
      </c>
      <c r="X17" s="71"/>
      <c r="Y17" s="69" t="s">
        <v>32</v>
      </c>
    </row>
    <row r="18" spans="1:25" ht="12.75">
      <c r="A18" s="72" t="s">
        <v>48</v>
      </c>
      <c r="B18" s="73" t="s">
        <v>29</v>
      </c>
      <c r="C18" s="20">
        <f t="shared" si="0"/>
        <v>18</v>
      </c>
      <c r="D18" s="21">
        <f t="shared" si="1"/>
        <v>10</v>
      </c>
      <c r="E18" s="21">
        <f t="shared" si="2"/>
        <v>8</v>
      </c>
      <c r="F18" s="21">
        <f t="shared" si="3"/>
      </c>
      <c r="G18" s="44">
        <v>2</v>
      </c>
      <c r="H18" s="54"/>
      <c r="I18" s="87"/>
      <c r="J18" s="92">
        <v>1</v>
      </c>
      <c r="K18" s="45">
        <v>2</v>
      </c>
      <c r="L18" s="74"/>
      <c r="M18" s="75">
        <v>4</v>
      </c>
      <c r="N18" s="76"/>
      <c r="O18" s="74"/>
      <c r="P18" s="77" t="s">
        <v>24</v>
      </c>
      <c r="Q18" s="78"/>
      <c r="R18" s="79">
        <v>1</v>
      </c>
      <c r="S18" s="79"/>
      <c r="T18" s="74">
        <v>6</v>
      </c>
      <c r="U18" s="75">
        <v>4</v>
      </c>
      <c r="V18" s="75"/>
      <c r="W18" s="80"/>
      <c r="X18" s="81" t="s">
        <v>22</v>
      </c>
      <c r="Y18" s="29" t="s">
        <v>41</v>
      </c>
    </row>
    <row r="19" spans="1:25" ht="13.5" thickBot="1">
      <c r="A19" s="55" t="s">
        <v>51</v>
      </c>
      <c r="B19" s="56" t="s">
        <v>44</v>
      </c>
      <c r="C19" s="95">
        <f t="shared" si="0"/>
        <v>12</v>
      </c>
      <c r="D19" s="96">
        <f t="shared" si="1"/>
        <v>12</v>
      </c>
      <c r="E19" s="96">
        <f t="shared" si="2"/>
      </c>
      <c r="F19" s="97">
        <f t="shared" si="3"/>
      </c>
      <c r="G19" s="57">
        <v>2</v>
      </c>
      <c r="H19" s="58"/>
      <c r="I19" s="90"/>
      <c r="J19" s="94">
        <v>1</v>
      </c>
      <c r="K19" s="59">
        <v>10</v>
      </c>
      <c r="L19" s="60"/>
      <c r="M19" s="61"/>
      <c r="N19" s="8"/>
      <c r="O19" s="60"/>
      <c r="P19" s="62" t="s">
        <v>24</v>
      </c>
      <c r="Q19" s="63"/>
      <c r="R19" s="64"/>
      <c r="S19" s="94"/>
      <c r="T19" s="60"/>
      <c r="U19" s="61"/>
      <c r="V19" s="61"/>
      <c r="W19" s="65"/>
      <c r="X19" s="66"/>
      <c r="Y19" s="67" t="s">
        <v>42</v>
      </c>
    </row>
    <row r="21" spans="1:24" ht="12">
      <c r="A21" s="5" t="s">
        <v>33</v>
      </c>
      <c r="E21" s="3" t="s">
        <v>54</v>
      </c>
      <c r="F21" s="3"/>
      <c r="Q21" s="5" t="s">
        <v>56</v>
      </c>
      <c r="X21" s="1" t="s">
        <v>57</v>
      </c>
    </row>
    <row r="26" spans="2:25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35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2:35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2:35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2:35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2:35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2:35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26:35" ht="12.75">
      <c r="Z35"/>
      <c r="AA35"/>
      <c r="AB35"/>
      <c r="AC35"/>
      <c r="AD35"/>
      <c r="AE35"/>
      <c r="AF35"/>
      <c r="AG35"/>
      <c r="AH35"/>
      <c r="AI35"/>
    </row>
    <row r="36" spans="26:35" ht="12.75">
      <c r="Z36"/>
      <c r="AA36"/>
      <c r="AB36"/>
      <c r="AC36"/>
      <c r="AD36"/>
      <c r="AE36"/>
      <c r="AF36"/>
      <c r="AG36"/>
      <c r="AH36"/>
      <c r="AI36"/>
    </row>
    <row r="37" spans="26:35" ht="12.75">
      <c r="Z37"/>
      <c r="AA37"/>
      <c r="AB37"/>
      <c r="AC37"/>
      <c r="AD37"/>
      <c r="AE37"/>
      <c r="AF37"/>
      <c r="AG37"/>
      <c r="AH37"/>
      <c r="AI37"/>
    </row>
  </sheetData>
  <sheetProtection/>
  <mergeCells count="12">
    <mergeCell ref="W4:Y4"/>
    <mergeCell ref="K6:T6"/>
    <mergeCell ref="W6:Y6"/>
    <mergeCell ref="I7:Q7"/>
    <mergeCell ref="R7:X7"/>
    <mergeCell ref="Y7:Y8"/>
    <mergeCell ref="A7:A8"/>
    <mergeCell ref="B7:B8"/>
    <mergeCell ref="C7:F7"/>
    <mergeCell ref="G7:H7"/>
    <mergeCell ref="A4:B4"/>
    <mergeCell ref="D4:E4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duhan</cp:lastModifiedBy>
  <cp:lastPrinted>2018-09-24T08:31:55Z</cp:lastPrinted>
  <dcterms:created xsi:type="dcterms:W3CDTF">1996-10-08T23:32:33Z</dcterms:created>
  <dcterms:modified xsi:type="dcterms:W3CDTF">2020-10-21T06:58:10Z</dcterms:modified>
  <cp:category/>
  <cp:version/>
  <cp:contentType/>
  <cp:contentStatus/>
</cp:coreProperties>
</file>