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4"/>
  </bookViews>
  <sheets>
    <sheet name="1 курс" sheetId="1" r:id="rId1"/>
    <sheet name="2 курс" sheetId="2" r:id="rId2"/>
    <sheet name="3 курс" sheetId="3" r:id="rId3"/>
    <sheet name="4 курс" sheetId="4" r:id="rId4"/>
    <sheet name="5 курс" sheetId="5" r:id="rId5"/>
  </sheets>
  <definedNames>
    <definedName name="_xlnm.Print_Area" localSheetId="0">'1 курс'!$A$1:$Z$20</definedName>
    <definedName name="_xlnm.Print_Area" localSheetId="1">'2 курс'!$A$1:$Y$20</definedName>
    <definedName name="_xlnm.Print_Area" localSheetId="2">'3 курс'!$A$1:$Y$21</definedName>
    <definedName name="_xlnm.Print_Area" localSheetId="3">'4 курс'!$A$1:$Y$20</definedName>
    <definedName name="_xlnm.Print_Area" localSheetId="4">'5 курс'!$A$1:$Y$19</definedName>
  </definedNames>
  <calcPr fullCalcOnLoad="1" refMode="R1C1"/>
</workbook>
</file>

<file path=xl/sharedStrings.xml><?xml version="1.0" encoding="utf-8"?>
<sst xmlns="http://schemas.openxmlformats.org/spreadsheetml/2006/main" count="459" uniqueCount="121">
  <si>
    <t>"Утверждаю"</t>
  </si>
  <si>
    <t>Учебный график</t>
  </si>
  <si>
    <t>Наименование дисциплин</t>
  </si>
  <si>
    <t>Количество часов по заочной системе обучения на год</t>
  </si>
  <si>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</si>
  <si>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</si>
  <si>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</si>
  <si>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</si>
  <si>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</si>
  <si>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</si>
  <si>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Иностранный язык</t>
  </si>
  <si>
    <t>зач</t>
  </si>
  <si>
    <t>экз</t>
  </si>
  <si>
    <t>*</t>
  </si>
  <si>
    <t>Физика</t>
  </si>
  <si>
    <t>Кафедра</t>
  </si>
  <si>
    <t>Физики</t>
  </si>
  <si>
    <t>ТМН</t>
  </si>
  <si>
    <t>Установоч-ная сессия</t>
  </si>
  <si>
    <t>Зимняя лабораторно - экзаменационная сессия</t>
  </si>
  <si>
    <t>Летняя лабораторно-экзаменационная сессия</t>
  </si>
  <si>
    <t>Белгородский государственный технологический университет им. В.Г. Шухова</t>
  </si>
  <si>
    <t xml:space="preserve">Первый проректор </t>
  </si>
  <si>
    <t>Минобрнауки России</t>
  </si>
  <si>
    <t>Директор ИЗО</t>
  </si>
  <si>
    <t>По направлению</t>
  </si>
  <si>
    <t>первый курс</t>
  </si>
  <si>
    <t>Трудоем-кость по ГОС (ЗЕ)</t>
  </si>
  <si>
    <t>История</t>
  </si>
  <si>
    <t>144 (4)</t>
  </si>
  <si>
    <t>Ин.яз.</t>
  </si>
  <si>
    <t>288 (8)</t>
  </si>
  <si>
    <t>72 (2)</t>
  </si>
  <si>
    <t>Химия</t>
  </si>
  <si>
    <t>Информатика</t>
  </si>
  <si>
    <t>ИТ</t>
  </si>
  <si>
    <t>НГГ</t>
  </si>
  <si>
    <t>Математика</t>
  </si>
  <si>
    <t>108 (3)</t>
  </si>
  <si>
    <t>"Наземные транспортно-технологические комплексы"</t>
  </si>
  <si>
    <t>180 (5)</t>
  </si>
  <si>
    <t>252 (7)</t>
  </si>
  <si>
    <t>Начертательная геометрия и инженерная графика</t>
  </si>
  <si>
    <t>Соц.упр.</t>
  </si>
  <si>
    <t>ПТиДМ</t>
  </si>
  <si>
    <t>второй курс</t>
  </si>
  <si>
    <t>Теоретическая механика</t>
  </si>
  <si>
    <t>324 (9)</t>
  </si>
  <si>
    <t>Теория механизмов и машин</t>
  </si>
  <si>
    <t>ТКММ</t>
  </si>
  <si>
    <t>третий курс</t>
  </si>
  <si>
    <t>Учебно-технологическая практика</t>
  </si>
  <si>
    <t>к.р.</t>
  </si>
  <si>
    <t>Технологическая практика</t>
  </si>
  <si>
    <t>четвертый курс</t>
  </si>
  <si>
    <t>д.зач</t>
  </si>
  <si>
    <t>Детали машин и основы конструирования</t>
  </si>
  <si>
    <t>Сопротивление материалов</t>
  </si>
  <si>
    <t>к.п.</t>
  </si>
  <si>
    <t>Безопасность жизнедеятельности</t>
  </si>
  <si>
    <t>БЖД</t>
  </si>
  <si>
    <t>Теория наземных транспортно-технологических машин</t>
  </si>
  <si>
    <t>216 (6)</t>
  </si>
  <si>
    <t>СиУК</t>
  </si>
  <si>
    <t>Машины для земляных работ</t>
  </si>
  <si>
    <t>Научно-исследовательская практика</t>
  </si>
  <si>
    <t>4 недели</t>
  </si>
  <si>
    <t>Введение в профессиональную деятельность</t>
  </si>
  <si>
    <t>пятый курс</t>
  </si>
  <si>
    <t>Преддипломная практика</t>
  </si>
  <si>
    <t xml:space="preserve">Философия </t>
  </si>
  <si>
    <t>Экология</t>
  </si>
  <si>
    <t>ПЭ</t>
  </si>
  <si>
    <t>23.03.02</t>
  </si>
  <si>
    <t>Проблемы и реализация карьерного роста</t>
  </si>
  <si>
    <t>Технические основы создания машин</t>
  </si>
  <si>
    <t>Конструкция наземных транспортно-технологических машин</t>
  </si>
  <si>
    <t>Грузоподъемные машины</t>
  </si>
  <si>
    <t>468 (13)</t>
  </si>
  <si>
    <t>144(4)</t>
  </si>
  <si>
    <t>ВМ</t>
  </si>
  <si>
    <t>ТМиСМ</t>
  </si>
  <si>
    <t xml:space="preserve">Автоматизированное проектирование наземных транспортно-технологических машин </t>
  </si>
  <si>
    <t>Электротехника и электроника</t>
  </si>
  <si>
    <t>ЭиА</t>
  </si>
  <si>
    <t>Строительная механика и металлические конструкции наземных транспортно-технологических машин</t>
  </si>
  <si>
    <t>Гидравлика и гидропневмопривод подъемно-транспортных, строительных, дорожных машин и оборудования</t>
  </si>
  <si>
    <t>Экономика</t>
  </si>
  <si>
    <t>Материаловедение. ТКМ</t>
  </si>
  <si>
    <t>ТМ</t>
  </si>
  <si>
    <t>Метрология, стандартизация и сертификация</t>
  </si>
  <si>
    <t>Машины непрерывного транспорта</t>
  </si>
  <si>
    <t>Технология дорожного строительства</t>
  </si>
  <si>
    <t>АЖД</t>
  </si>
  <si>
    <t>Технологические комплексы для производства дорожно-строительных материалов и работ</t>
  </si>
  <si>
    <t>Институт заочного образования</t>
  </si>
  <si>
    <t>Спесивцева С.Е.</t>
  </si>
  <si>
    <t>Директор ДОП</t>
  </si>
  <si>
    <t>Дороганов Е.А.</t>
  </si>
  <si>
    <t>Номер РГЗ</t>
  </si>
  <si>
    <t>Номер ИДЗ</t>
  </si>
  <si>
    <t>Установочная сессия</t>
  </si>
  <si>
    <t>ФиС</t>
  </si>
  <si>
    <t xml:space="preserve">Правоведение </t>
  </si>
  <si>
    <t>Социология и психология</t>
  </si>
  <si>
    <t>к.р. зач</t>
  </si>
  <si>
    <t>Энергетические установки наземных транспортно-технологических машин</t>
  </si>
  <si>
    <t xml:space="preserve">к.р. </t>
  </si>
  <si>
    <t>Производство подъемно-транспортных, строительных, дорожных машин и оборудования</t>
  </si>
  <si>
    <t>6 недель    324 (9)</t>
  </si>
  <si>
    <t>Элективные дисциплины по физической культуре и спорту</t>
  </si>
  <si>
    <t>340 (9)</t>
  </si>
  <si>
    <t>Е.И. Евтушенко</t>
  </si>
  <si>
    <t>Эксплуатация и ремонт подъемно-транспортных, строительных, дорожных машин и оборудования</t>
  </si>
  <si>
    <t>Системы управления дорожно-строительной техникой</t>
  </si>
  <si>
    <t>Техническая диагностика подъемно-транспортных, строительных, дорожных машин и оборудования</t>
  </si>
  <si>
    <t>Физическая культура и спорт</t>
  </si>
  <si>
    <t>2020/2021 уч. год.</t>
  </si>
  <si>
    <t>СиУ</t>
  </si>
  <si>
    <t>ТиПХ</t>
  </si>
  <si>
    <t>ФВС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</si>
</sst>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2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2" fillId="0" borderId="0" xfId="0" applyFont="1" applyAlignment="1">
      <alignment vertical="center"/>
    </xf>
    <xf numFmtId="0" fontId="1" fillId="0" borderId="17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1" fillId="0" borderId="18" xfId="0" applyFont="1" applyBorder="1" applyAlignment="1">
      <alignment horizontal="center" vertical="center" textRotation="90" wrapText="1"/>
    </xf>
    <xf numFmtId="49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 textRotation="90" wrapText="1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2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31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3" fillId="0" borderId="39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33" borderId="46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/>
    </xf>
    <xf numFmtId="0" fontId="1" fillId="33" borderId="43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/>
    </xf>
    <xf numFmtId="0" fontId="9" fillId="0" borderId="39" xfId="0" applyFont="1" applyBorder="1" applyAlignment="1">
      <alignment/>
    </xf>
    <xf numFmtId="0" fontId="8" fillId="0" borderId="39" xfId="0" applyFont="1" applyFill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1" fillId="0" borderId="5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52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left" vertical="center" wrapText="1"/>
    </xf>
    <xf numFmtId="0" fontId="8" fillId="0" borderId="32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left" vertical="center" wrapText="1"/>
    </xf>
    <xf numFmtId="0" fontId="1" fillId="0" borderId="58" xfId="0" applyFont="1" applyFill="1" applyBorder="1" applyAlignment="1">
      <alignment horizontal="left" vertical="center" wrapText="1"/>
    </xf>
    <xf numFmtId="0" fontId="1" fillId="0" borderId="59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33" borderId="63" xfId="0" applyFont="1" applyFill="1" applyBorder="1" applyAlignment="1">
      <alignment horizontal="center" vertical="center"/>
    </xf>
    <xf numFmtId="0" fontId="1" fillId="33" borderId="60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4" fillId="33" borderId="60" xfId="0" applyFont="1" applyFill="1" applyBorder="1" applyAlignment="1">
      <alignment horizontal="center" vertical="center"/>
    </xf>
    <xf numFmtId="0" fontId="4" fillId="33" borderId="61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"/>
  <sheetViews>
    <sheetView zoomScaleSheetLayoutView="100" zoomScalePageLayoutView="0" workbookViewId="0" topLeftCell="A1">
      <selection activeCell="X6" sqref="X6:AA6"/>
    </sheetView>
  </sheetViews>
  <sheetFormatPr defaultColWidth="9.140625" defaultRowHeight="12.75"/>
  <cols>
    <col min="1" max="1" width="39.00390625" style="0" customWidth="1"/>
    <col min="2" max="2" width="8.140625" style="0" customWidth="1"/>
    <col min="3" max="3" width="4.00390625" style="0" customWidth="1"/>
    <col min="4" max="4" width="3.8515625" style="0" customWidth="1"/>
    <col min="5" max="5" width="3.140625" style="0" customWidth="1"/>
    <col min="6" max="6" width="4.421875" style="0" customWidth="1"/>
    <col min="7" max="7" width="3.28125" style="0" bestFit="1" customWidth="1"/>
    <col min="8" max="8" width="3.8515625" style="0" customWidth="1"/>
    <col min="9" max="9" width="3.28125" style="0" bestFit="1" customWidth="1"/>
    <col min="10" max="10" width="3.28125" style="0" customWidth="1"/>
    <col min="11" max="11" width="4.8515625" style="0" customWidth="1"/>
    <col min="12" max="12" width="3.140625" style="0" bestFit="1" customWidth="1"/>
    <col min="13" max="13" width="1.57421875" style="0" customWidth="1"/>
    <col min="14" max="14" width="4.140625" style="0" customWidth="1"/>
    <col min="15" max="15" width="3.28125" style="0" bestFit="1" customWidth="1"/>
    <col min="16" max="16" width="1.1484375" style="0" customWidth="1"/>
    <col min="17" max="17" width="4.7109375" style="0" customWidth="1"/>
    <col min="18" max="19" width="5.421875" style="0" customWidth="1"/>
    <col min="20" max="20" width="5.28125" style="0" customWidth="1"/>
    <col min="21" max="22" width="3.28125" style="0" bestFit="1" customWidth="1"/>
    <col min="23" max="23" width="3.140625" style="0" bestFit="1" customWidth="1"/>
    <col min="24" max="24" width="4.8515625" style="0" customWidth="1"/>
    <col min="25" max="25" width="5.00390625" style="0" customWidth="1"/>
    <col min="26" max="26" width="7.8515625" style="0" customWidth="1"/>
    <col min="27" max="27" width="3.28125" style="0" bestFit="1" customWidth="1"/>
    <col min="28" max="28" width="3.7109375" style="0" customWidth="1"/>
    <col min="29" max="29" width="3.57421875" style="0" customWidth="1"/>
    <col min="30" max="30" width="3.7109375" style="0" customWidth="1"/>
    <col min="31" max="31" width="3.28125" style="0" bestFit="1" customWidth="1"/>
    <col min="32" max="32" width="3.28125" style="0" customWidth="1"/>
    <col min="33" max="33" width="3.140625" style="0" bestFit="1" customWidth="1"/>
    <col min="34" max="34" width="1.8515625" style="0" customWidth="1"/>
    <col min="35" max="35" width="11.140625" style="0" bestFit="1" customWidth="1"/>
  </cols>
  <sheetData>
    <row r="1" spans="1:27" s="15" customFormat="1" ht="12.75">
      <c r="A1" s="13"/>
      <c r="B1" s="13"/>
      <c r="C1" s="13"/>
      <c r="D1" s="14"/>
      <c r="E1" s="14"/>
      <c r="F1" s="14"/>
      <c r="G1" s="13" t="s">
        <v>23</v>
      </c>
      <c r="H1" s="13"/>
      <c r="I1" s="14"/>
      <c r="J1" s="14"/>
      <c r="K1" s="14"/>
      <c r="L1" s="14"/>
      <c r="M1" s="14"/>
      <c r="N1" s="14"/>
      <c r="O1" s="14"/>
      <c r="P1" s="14"/>
      <c r="Q1" s="14"/>
      <c r="R1" s="13"/>
      <c r="S1" s="13"/>
      <c r="T1" s="13"/>
      <c r="U1" s="13"/>
      <c r="V1" s="155" t="s">
        <v>0</v>
      </c>
      <c r="W1" s="155"/>
      <c r="X1" s="155"/>
      <c r="Y1" s="155"/>
      <c r="Z1" s="13"/>
      <c r="AA1" s="13"/>
    </row>
    <row r="2" spans="1:27" s="15" customFormat="1" ht="12.75">
      <c r="A2" s="13"/>
      <c r="B2" s="11"/>
      <c r="C2" s="11"/>
      <c r="D2" s="11"/>
      <c r="E2" s="11"/>
      <c r="F2" s="11"/>
      <c r="G2" s="13" t="s">
        <v>21</v>
      </c>
      <c r="H2" s="13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3"/>
      <c r="W2" s="11"/>
      <c r="X2" s="13" t="s">
        <v>22</v>
      </c>
      <c r="Y2" s="11"/>
      <c r="Z2" s="11"/>
      <c r="AA2" s="11"/>
    </row>
    <row r="3" spans="1:27" s="15" customFormat="1" ht="12.75">
      <c r="A3" s="13"/>
      <c r="B3" s="13"/>
      <c r="C3" s="13"/>
      <c r="D3" s="13"/>
      <c r="E3" s="13"/>
      <c r="F3" s="11" t="s">
        <v>1</v>
      </c>
      <c r="G3" s="11"/>
      <c r="H3" s="11"/>
      <c r="I3" s="11"/>
      <c r="J3" s="11"/>
      <c r="K3" s="11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1"/>
    </row>
    <row r="4" spans="1:27" ht="12.75">
      <c r="A4" s="156" t="s">
        <v>25</v>
      </c>
      <c r="B4" s="156"/>
      <c r="C4" s="2"/>
      <c r="D4" s="18" t="s">
        <v>73</v>
      </c>
      <c r="E4" s="19"/>
      <c r="F4" s="1"/>
      <c r="G4" s="3" t="s">
        <v>39</v>
      </c>
      <c r="H4" s="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4" t="s">
        <v>112</v>
      </c>
      <c r="Z4" s="3"/>
      <c r="AA4" s="3"/>
    </row>
    <row r="5" spans="1:27" ht="12.7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3.5" thickBot="1">
      <c r="A6" s="1"/>
      <c r="B6" s="1"/>
      <c r="C6" s="1"/>
      <c r="D6" s="1"/>
      <c r="E6" s="1"/>
      <c r="F6" s="1"/>
      <c r="G6" s="1" t="s">
        <v>26</v>
      </c>
      <c r="H6" s="1"/>
      <c r="I6" s="1"/>
      <c r="J6" s="1"/>
      <c r="K6" s="1"/>
      <c r="L6" s="157" t="s">
        <v>95</v>
      </c>
      <c r="M6" s="157"/>
      <c r="N6" s="157"/>
      <c r="O6" s="157"/>
      <c r="P6" s="157"/>
      <c r="Q6" s="157"/>
      <c r="R6" s="157"/>
      <c r="S6" s="157"/>
      <c r="T6" s="157"/>
      <c r="U6" s="157"/>
      <c r="V6" s="1"/>
      <c r="W6" s="1"/>
      <c r="X6" s="155" t="s">
        <v>117</v>
      </c>
      <c r="Y6" s="155"/>
      <c r="Z6" s="155"/>
      <c r="AA6" s="155"/>
    </row>
    <row r="7" spans="1:27" ht="39.75" customHeight="1" thickBot="1">
      <c r="A7" s="158" t="s">
        <v>2</v>
      </c>
      <c r="B7" s="160" t="s">
        <v>27</v>
      </c>
      <c r="C7" s="152" t="s">
        <v>3</v>
      </c>
      <c r="D7" s="153"/>
      <c r="E7" s="153"/>
      <c r="F7" s="154"/>
      <c r="G7" s="152" t="s">
        <v>18</v>
      </c>
      <c r="H7" s="153"/>
      <c r="I7" s="154"/>
      <c r="J7" s="152" t="s">
        <v>19</v>
      </c>
      <c r="K7" s="153"/>
      <c r="L7" s="153"/>
      <c r="M7" s="153"/>
      <c r="N7" s="153"/>
      <c r="O7" s="153"/>
      <c r="P7" s="153"/>
      <c r="Q7" s="153"/>
      <c r="R7" s="154"/>
      <c r="S7" s="152" t="s">
        <v>20</v>
      </c>
      <c r="T7" s="153"/>
      <c r="U7" s="153"/>
      <c r="V7" s="153"/>
      <c r="W7" s="153"/>
      <c r="X7" s="153"/>
      <c r="Y7" s="154"/>
      <c r="Z7" s="158" t="s">
        <v>15</v>
      </c>
      <c r="AA7" s="1"/>
    </row>
    <row r="8" spans="1:27" ht="84" customHeight="1" thickBot="1">
      <c r="A8" s="159"/>
      <c r="B8" s="161"/>
      <c r="C8" s="4" t="s">
        <v>4</v>
      </c>
      <c r="D8" s="5" t="s">
        <v>5</v>
      </c>
      <c r="E8" s="5" t="s">
        <v>6</v>
      </c>
      <c r="F8" s="6" t="s">
        <v>7</v>
      </c>
      <c r="G8" s="9" t="s">
        <v>5</v>
      </c>
      <c r="H8" s="5" t="s">
        <v>6</v>
      </c>
      <c r="I8" s="29" t="s">
        <v>7</v>
      </c>
      <c r="J8" s="17" t="s">
        <v>99</v>
      </c>
      <c r="K8" s="10" t="s">
        <v>100</v>
      </c>
      <c r="L8" s="12" t="s">
        <v>5</v>
      </c>
      <c r="M8" s="10"/>
      <c r="N8" s="5" t="s">
        <v>6</v>
      </c>
      <c r="O8" s="8" t="s">
        <v>7</v>
      </c>
      <c r="P8" s="7"/>
      <c r="Q8" s="5" t="s">
        <v>8</v>
      </c>
      <c r="R8" s="6" t="s">
        <v>9</v>
      </c>
      <c r="S8" s="17" t="s">
        <v>99</v>
      </c>
      <c r="T8" s="10" t="s">
        <v>100</v>
      </c>
      <c r="U8" s="10" t="s">
        <v>5</v>
      </c>
      <c r="V8" s="5" t="s">
        <v>6</v>
      </c>
      <c r="W8" s="5" t="s">
        <v>7</v>
      </c>
      <c r="X8" s="5" t="s">
        <v>8</v>
      </c>
      <c r="Y8" s="6" t="s">
        <v>9</v>
      </c>
      <c r="Z8" s="159"/>
      <c r="AA8" s="1"/>
    </row>
    <row r="9" spans="1:27" s="31" customFormat="1" ht="12.75">
      <c r="A9" s="32" t="s">
        <v>28</v>
      </c>
      <c r="B9" s="33" t="s">
        <v>40</v>
      </c>
      <c r="C9" s="34">
        <f>IF(SUM(D9,E9,F9)&lt;&gt;0,SUM(D9,E9,F9),"")</f>
        <v>10</v>
      </c>
      <c r="D9" s="35">
        <f>IF(SUM(G9,L9,U9)&lt;&gt;0,SUM(G9,L9,U9),"")</f>
        <v>6</v>
      </c>
      <c r="E9" s="35">
        <f>IF(SUM(H9,N9,V9)&lt;&gt;0,SUM(H9,N9,V9),"")</f>
      </c>
      <c r="F9" s="36">
        <f>IF(SUM(I9,O9,W9)&lt;&gt;0,SUM(I9,O9,W9),"")</f>
        <v>4</v>
      </c>
      <c r="G9" s="37"/>
      <c r="H9" s="38"/>
      <c r="I9" s="39"/>
      <c r="J9" s="40"/>
      <c r="K9" s="41"/>
      <c r="L9" s="42">
        <v>2</v>
      </c>
      <c r="M9" s="43" t="s">
        <v>13</v>
      </c>
      <c r="N9" s="35"/>
      <c r="O9" s="44"/>
      <c r="P9" s="43"/>
      <c r="Q9" s="45"/>
      <c r="R9" s="46"/>
      <c r="S9" s="47"/>
      <c r="T9" s="41">
        <v>1</v>
      </c>
      <c r="U9" s="43">
        <v>4</v>
      </c>
      <c r="V9" s="35"/>
      <c r="W9" s="35">
        <v>4</v>
      </c>
      <c r="X9" s="45"/>
      <c r="Y9" s="48" t="s">
        <v>12</v>
      </c>
      <c r="Z9" s="49" t="s">
        <v>118</v>
      </c>
      <c r="AA9" s="30"/>
    </row>
    <row r="10" spans="1:27" s="31" customFormat="1" ht="12.75">
      <c r="A10" s="50" t="s">
        <v>10</v>
      </c>
      <c r="B10" s="51" t="s">
        <v>29</v>
      </c>
      <c r="C10" s="52">
        <f>IF(SUM(D10,E10,F10)&lt;&gt;0,SUM(D10,E10,F10),"")</f>
        <v>14</v>
      </c>
      <c r="D10" s="53">
        <f>IF(SUM(G10,L10,U10)&lt;&gt;0,SUM(G10,L10,U10),"")</f>
      </c>
      <c r="E10" s="53">
        <f>IF(SUM(H10,N10,V10)&lt;&gt;0,SUM(H10,N10,V10),"")</f>
      </c>
      <c r="F10" s="54">
        <f>IF(SUM(I10,O10,W10)&lt;&gt;0,SUM(I10,O10,W10),"")</f>
        <v>14</v>
      </c>
      <c r="G10" s="55"/>
      <c r="H10" s="56"/>
      <c r="I10" s="57">
        <v>2</v>
      </c>
      <c r="J10" s="58"/>
      <c r="K10" s="59">
        <v>1</v>
      </c>
      <c r="L10" s="60"/>
      <c r="M10" s="61"/>
      <c r="N10" s="62"/>
      <c r="O10" s="63">
        <v>6</v>
      </c>
      <c r="P10" s="61"/>
      <c r="Q10" s="64" t="s">
        <v>11</v>
      </c>
      <c r="R10" s="65"/>
      <c r="S10" s="66"/>
      <c r="T10" s="59">
        <v>2</v>
      </c>
      <c r="U10" s="61"/>
      <c r="V10" s="62"/>
      <c r="W10" s="62">
        <v>6</v>
      </c>
      <c r="X10" s="67" t="s">
        <v>11</v>
      </c>
      <c r="Y10" s="68"/>
      <c r="Z10" s="69" t="s">
        <v>30</v>
      </c>
      <c r="AA10" s="30"/>
    </row>
    <row r="11" spans="1:27" s="31" customFormat="1" ht="12.75">
      <c r="A11" s="70" t="s">
        <v>37</v>
      </c>
      <c r="B11" s="61" t="s">
        <v>31</v>
      </c>
      <c r="C11" s="52">
        <f aca="true" t="shared" si="0" ref="C11:C18">IF(SUM(D11,E11,F11)&lt;&gt;0,SUM(D11,E11,F11),"")</f>
        <v>26</v>
      </c>
      <c r="D11" s="53">
        <f aca="true" t="shared" si="1" ref="D11:D18">IF(SUM(G11,L11,U11)&lt;&gt;0,SUM(G11,L11,U11),"")</f>
        <v>14</v>
      </c>
      <c r="E11" s="53">
        <f aca="true" t="shared" si="2" ref="E11:E18">IF(SUM(H11,N11,V11)&lt;&gt;0,SUM(H11,N11,V11),"")</f>
      </c>
      <c r="F11" s="54">
        <f aca="true" t="shared" si="3" ref="F11:F18">IF(SUM(I11,O11,W11)&lt;&gt;0,SUM(I11,O11,W11),"")</f>
        <v>12</v>
      </c>
      <c r="G11" s="55">
        <v>2</v>
      </c>
      <c r="H11" s="56"/>
      <c r="I11" s="57"/>
      <c r="J11" s="59">
        <v>1</v>
      </c>
      <c r="K11" s="59"/>
      <c r="L11" s="60">
        <v>6</v>
      </c>
      <c r="M11" s="61"/>
      <c r="N11" s="62"/>
      <c r="O11" s="63">
        <v>6</v>
      </c>
      <c r="P11" s="61"/>
      <c r="Q11" s="71" t="s">
        <v>11</v>
      </c>
      <c r="R11" s="72"/>
      <c r="S11" s="73">
        <v>2</v>
      </c>
      <c r="T11" s="59"/>
      <c r="U11" s="61">
        <v>6</v>
      </c>
      <c r="V11" s="62"/>
      <c r="W11" s="62">
        <v>6</v>
      </c>
      <c r="X11" s="64" t="s">
        <v>11</v>
      </c>
      <c r="Y11" s="74"/>
      <c r="Z11" s="69" t="s">
        <v>80</v>
      </c>
      <c r="AA11" s="30"/>
    </row>
    <row r="12" spans="1:27" s="31" customFormat="1" ht="12.75">
      <c r="A12" s="70" t="s">
        <v>14</v>
      </c>
      <c r="B12" s="51" t="s">
        <v>29</v>
      </c>
      <c r="C12" s="52">
        <f t="shared" si="0"/>
        <v>10</v>
      </c>
      <c r="D12" s="53">
        <f t="shared" si="1"/>
        <v>4</v>
      </c>
      <c r="E12" s="53">
        <f t="shared" si="2"/>
        <v>4</v>
      </c>
      <c r="F12" s="54">
        <f t="shared" si="3"/>
        <v>2</v>
      </c>
      <c r="G12" s="55"/>
      <c r="H12" s="56"/>
      <c r="I12" s="57"/>
      <c r="J12" s="58"/>
      <c r="K12" s="59"/>
      <c r="L12" s="60">
        <v>2</v>
      </c>
      <c r="M12" s="61" t="s">
        <v>13</v>
      </c>
      <c r="N12" s="62"/>
      <c r="O12" s="63"/>
      <c r="P12" s="75"/>
      <c r="Q12" s="64"/>
      <c r="R12" s="72"/>
      <c r="S12" s="73">
        <v>1</v>
      </c>
      <c r="T12" s="59"/>
      <c r="U12" s="61">
        <v>2</v>
      </c>
      <c r="V12" s="62">
        <v>4</v>
      </c>
      <c r="W12" s="62">
        <v>2</v>
      </c>
      <c r="X12" s="64" t="s">
        <v>11</v>
      </c>
      <c r="Y12" s="74"/>
      <c r="Z12" s="69" t="s">
        <v>16</v>
      </c>
      <c r="AA12" s="30"/>
    </row>
    <row r="13" spans="1:27" s="31" customFormat="1" ht="12.75">
      <c r="A13" s="70" t="s">
        <v>34</v>
      </c>
      <c r="B13" s="51" t="s">
        <v>41</v>
      </c>
      <c r="C13" s="52">
        <f t="shared" si="0"/>
        <v>16</v>
      </c>
      <c r="D13" s="53">
        <f t="shared" si="1"/>
        <v>8</v>
      </c>
      <c r="E13" s="53">
        <f t="shared" si="2"/>
        <v>8</v>
      </c>
      <c r="F13" s="54">
        <f t="shared" si="3"/>
      </c>
      <c r="G13" s="55">
        <v>2</v>
      </c>
      <c r="H13" s="56"/>
      <c r="I13" s="57"/>
      <c r="J13" s="58"/>
      <c r="K13" s="59">
        <v>1</v>
      </c>
      <c r="L13" s="60">
        <v>2</v>
      </c>
      <c r="M13" s="61"/>
      <c r="N13" s="62">
        <v>4</v>
      </c>
      <c r="O13" s="63"/>
      <c r="P13" s="61"/>
      <c r="Q13" s="71" t="s">
        <v>11</v>
      </c>
      <c r="R13" s="72"/>
      <c r="S13" s="73">
        <v>1</v>
      </c>
      <c r="T13" s="59"/>
      <c r="U13" s="61">
        <v>4</v>
      </c>
      <c r="V13" s="62">
        <v>4</v>
      </c>
      <c r="W13" s="62"/>
      <c r="X13" s="64"/>
      <c r="Y13" s="74" t="s">
        <v>12</v>
      </c>
      <c r="Z13" s="69" t="s">
        <v>35</v>
      </c>
      <c r="AA13" s="30"/>
    </row>
    <row r="14" spans="1:27" s="31" customFormat="1" ht="12.75">
      <c r="A14" s="70" t="s">
        <v>33</v>
      </c>
      <c r="B14" s="51" t="s">
        <v>29</v>
      </c>
      <c r="C14" s="52">
        <f t="shared" si="0"/>
        <v>8</v>
      </c>
      <c r="D14" s="53">
        <f t="shared" si="1"/>
        <v>4</v>
      </c>
      <c r="E14" s="53">
        <f t="shared" si="2"/>
        <v>4</v>
      </c>
      <c r="F14" s="54">
        <f t="shared" si="3"/>
      </c>
      <c r="G14" s="55">
        <v>2</v>
      </c>
      <c r="H14" s="56"/>
      <c r="I14" s="57"/>
      <c r="J14" s="58"/>
      <c r="K14" s="59">
        <v>1</v>
      </c>
      <c r="L14" s="60">
        <v>2</v>
      </c>
      <c r="M14" s="61"/>
      <c r="N14" s="62">
        <v>4</v>
      </c>
      <c r="O14" s="63"/>
      <c r="P14" s="61"/>
      <c r="Q14" s="64"/>
      <c r="R14" s="72" t="s">
        <v>12</v>
      </c>
      <c r="S14" s="76"/>
      <c r="T14" s="59"/>
      <c r="U14" s="61"/>
      <c r="V14" s="62"/>
      <c r="W14" s="62"/>
      <c r="X14" s="67"/>
      <c r="Y14" s="68"/>
      <c r="Z14" s="69" t="s">
        <v>119</v>
      </c>
      <c r="AA14" s="30"/>
    </row>
    <row r="15" spans="1:27" s="31" customFormat="1" ht="25.5" customHeight="1">
      <c r="A15" s="70" t="s">
        <v>82</v>
      </c>
      <c r="B15" s="51" t="s">
        <v>29</v>
      </c>
      <c r="C15" s="52">
        <f t="shared" si="0"/>
        <v>10</v>
      </c>
      <c r="D15" s="53">
        <f t="shared" si="1"/>
        <v>4</v>
      </c>
      <c r="E15" s="53">
        <f t="shared" si="2"/>
        <v>6</v>
      </c>
      <c r="F15" s="54">
        <f t="shared" si="3"/>
      </c>
      <c r="G15" s="77"/>
      <c r="H15" s="77"/>
      <c r="I15" s="78"/>
      <c r="J15" s="79"/>
      <c r="K15" s="80"/>
      <c r="L15" s="63">
        <v>2</v>
      </c>
      <c r="M15" s="61" t="s">
        <v>13</v>
      </c>
      <c r="N15" s="61"/>
      <c r="O15" s="63"/>
      <c r="P15" s="60"/>
      <c r="Q15" s="64"/>
      <c r="R15" s="72"/>
      <c r="S15" s="81">
        <v>1</v>
      </c>
      <c r="T15" s="82"/>
      <c r="U15" s="62">
        <v>2</v>
      </c>
      <c r="V15" s="62">
        <v>6</v>
      </c>
      <c r="W15" s="62"/>
      <c r="X15" s="67" t="s">
        <v>11</v>
      </c>
      <c r="Y15" s="68"/>
      <c r="Z15" s="69" t="s">
        <v>44</v>
      </c>
      <c r="AA15" s="30"/>
    </row>
    <row r="16" spans="1:27" s="31" customFormat="1" ht="26.25">
      <c r="A16" s="50" t="s">
        <v>42</v>
      </c>
      <c r="B16" s="51" t="s">
        <v>79</v>
      </c>
      <c r="C16" s="52">
        <f t="shared" si="0"/>
        <v>8</v>
      </c>
      <c r="D16" s="53">
        <f t="shared" si="1"/>
        <v>4</v>
      </c>
      <c r="E16" s="53">
        <f t="shared" si="2"/>
      </c>
      <c r="F16" s="54">
        <f t="shared" si="3"/>
        <v>4</v>
      </c>
      <c r="G16" s="55">
        <v>2</v>
      </c>
      <c r="H16" s="56"/>
      <c r="I16" s="57"/>
      <c r="J16" s="59">
        <v>1</v>
      </c>
      <c r="K16" s="83"/>
      <c r="L16" s="60">
        <v>2</v>
      </c>
      <c r="M16" s="61"/>
      <c r="N16" s="62"/>
      <c r="O16" s="63">
        <v>4</v>
      </c>
      <c r="P16" s="61"/>
      <c r="Q16" s="64"/>
      <c r="R16" s="65" t="s">
        <v>12</v>
      </c>
      <c r="S16" s="66"/>
      <c r="T16" s="59"/>
      <c r="U16" s="61"/>
      <c r="V16" s="62"/>
      <c r="W16" s="62"/>
      <c r="X16" s="84"/>
      <c r="Y16" s="68"/>
      <c r="Z16" s="69" t="s">
        <v>36</v>
      </c>
      <c r="AA16" s="30"/>
    </row>
    <row r="17" spans="1:27" s="31" customFormat="1" ht="12.75">
      <c r="A17" s="70" t="s">
        <v>67</v>
      </c>
      <c r="B17" s="51" t="s">
        <v>40</v>
      </c>
      <c r="C17" s="52">
        <f t="shared" si="0"/>
        <v>10</v>
      </c>
      <c r="D17" s="53">
        <f t="shared" si="1"/>
        <v>6</v>
      </c>
      <c r="E17" s="53">
        <f t="shared" si="2"/>
      </c>
      <c r="F17" s="54">
        <f t="shared" si="3"/>
        <v>4</v>
      </c>
      <c r="G17" s="85">
        <v>2</v>
      </c>
      <c r="H17" s="56"/>
      <c r="I17" s="57"/>
      <c r="J17" s="58"/>
      <c r="K17" s="59"/>
      <c r="L17" s="63">
        <v>2</v>
      </c>
      <c r="M17" s="61"/>
      <c r="N17" s="62"/>
      <c r="O17" s="63">
        <v>2</v>
      </c>
      <c r="P17" s="61"/>
      <c r="Q17" s="64" t="s">
        <v>11</v>
      </c>
      <c r="R17" s="72"/>
      <c r="S17" s="76"/>
      <c r="T17" s="59">
        <v>1</v>
      </c>
      <c r="U17" s="61">
        <v>2</v>
      </c>
      <c r="V17" s="62"/>
      <c r="W17" s="62">
        <v>2</v>
      </c>
      <c r="X17" s="67"/>
      <c r="Y17" s="68" t="s">
        <v>12</v>
      </c>
      <c r="Z17" s="69" t="s">
        <v>44</v>
      </c>
      <c r="AA17" s="30"/>
    </row>
    <row r="18" spans="1:27" s="31" customFormat="1" ht="13.5" thickBot="1">
      <c r="A18" s="86" t="s">
        <v>74</v>
      </c>
      <c r="B18" s="87" t="s">
        <v>32</v>
      </c>
      <c r="C18" s="88">
        <f t="shared" si="0"/>
        <v>6</v>
      </c>
      <c r="D18" s="89">
        <f t="shared" si="1"/>
        <v>4</v>
      </c>
      <c r="E18" s="89">
        <f t="shared" si="2"/>
      </c>
      <c r="F18" s="90">
        <f t="shared" si="3"/>
        <v>2</v>
      </c>
      <c r="G18" s="91">
        <v>2</v>
      </c>
      <c r="H18" s="92"/>
      <c r="I18" s="93"/>
      <c r="J18" s="94"/>
      <c r="K18" s="95">
        <v>1</v>
      </c>
      <c r="L18" s="96">
        <v>2</v>
      </c>
      <c r="M18" s="97"/>
      <c r="N18" s="89"/>
      <c r="O18" s="98">
        <v>2</v>
      </c>
      <c r="P18" s="99"/>
      <c r="Q18" s="100" t="s">
        <v>11</v>
      </c>
      <c r="R18" s="101"/>
      <c r="S18" s="102"/>
      <c r="T18" s="95"/>
      <c r="U18" s="99"/>
      <c r="V18" s="89"/>
      <c r="W18" s="89"/>
      <c r="X18" s="103"/>
      <c r="Y18" s="104"/>
      <c r="Z18" s="105" t="s">
        <v>44</v>
      </c>
      <c r="AA18" s="30"/>
    </row>
    <row r="19" spans="1:27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2.75">
      <c r="A20" s="16" t="s">
        <v>24</v>
      </c>
      <c r="B20" s="13"/>
      <c r="C20" s="13"/>
      <c r="D20" s="13"/>
      <c r="E20" s="11" t="s">
        <v>96</v>
      </c>
      <c r="F20" s="11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6" t="s">
        <v>97</v>
      </c>
      <c r="S20" s="16"/>
      <c r="T20" s="13"/>
      <c r="U20" s="13"/>
      <c r="V20" s="13"/>
      <c r="W20" s="13"/>
      <c r="X20" s="13"/>
      <c r="Y20" s="13" t="s">
        <v>98</v>
      </c>
      <c r="Z20" s="13"/>
      <c r="AA20" s="1"/>
    </row>
    <row r="22" ht="12.75">
      <c r="A22" s="20"/>
    </row>
  </sheetData>
  <sheetProtection/>
  <mergeCells count="11">
    <mergeCell ref="C7:F7"/>
    <mergeCell ref="G7:I7"/>
    <mergeCell ref="V1:Y1"/>
    <mergeCell ref="A4:B4"/>
    <mergeCell ref="L6:U6"/>
    <mergeCell ref="X6:AA6"/>
    <mergeCell ref="J7:R7"/>
    <mergeCell ref="S7:Y7"/>
    <mergeCell ref="Z7:Z8"/>
    <mergeCell ref="A7:A8"/>
    <mergeCell ref="B7:B8"/>
  </mergeCells>
  <printOptions/>
  <pageMargins left="0.75" right="0.43" top="0.67" bottom="0.8" header="0.5" footer="0.5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"/>
  <sheetViews>
    <sheetView zoomScale="115" zoomScaleNormal="115" zoomScaleSheetLayoutView="100" zoomScalePageLayoutView="0" workbookViewId="0" topLeftCell="A1">
      <selection activeCell="W6" sqref="W6:Z6"/>
    </sheetView>
  </sheetViews>
  <sheetFormatPr defaultColWidth="9.140625" defaultRowHeight="12.75"/>
  <cols>
    <col min="1" max="1" width="38.140625" style="0" customWidth="1"/>
    <col min="2" max="2" width="8.140625" style="0" customWidth="1"/>
    <col min="3" max="3" width="4.7109375" style="0" customWidth="1"/>
    <col min="4" max="4" width="4.00390625" style="0" customWidth="1"/>
    <col min="5" max="5" width="3.140625" style="0" customWidth="1"/>
    <col min="6" max="6" width="3.28125" style="0" customWidth="1"/>
    <col min="7" max="8" width="3.28125" style="0" bestFit="1" customWidth="1"/>
    <col min="9" max="9" width="3.28125" style="0" customWidth="1"/>
    <col min="10" max="10" width="4.8515625" style="0" customWidth="1"/>
    <col min="11" max="11" width="3.140625" style="0" bestFit="1" customWidth="1"/>
    <col min="12" max="12" width="1.421875" style="0" customWidth="1"/>
    <col min="13" max="13" width="4.140625" style="0" customWidth="1"/>
    <col min="14" max="14" width="3.28125" style="0" bestFit="1" customWidth="1"/>
    <col min="15" max="15" width="1.7109375" style="0" customWidth="1"/>
    <col min="16" max="16" width="4.28125" style="0" bestFit="1" customWidth="1"/>
    <col min="17" max="18" width="5.421875" style="0" customWidth="1"/>
    <col min="19" max="19" width="5.28125" style="0" customWidth="1"/>
    <col min="20" max="21" width="3.28125" style="0" bestFit="1" customWidth="1"/>
    <col min="22" max="22" width="3.140625" style="0" bestFit="1" customWidth="1"/>
    <col min="23" max="23" width="4.8515625" style="0" customWidth="1"/>
    <col min="24" max="24" width="5.00390625" style="0" customWidth="1"/>
    <col min="25" max="25" width="7.8515625" style="0" customWidth="1"/>
    <col min="26" max="26" width="3.28125" style="0" bestFit="1" customWidth="1"/>
    <col min="27" max="27" width="3.7109375" style="0" customWidth="1"/>
    <col min="28" max="28" width="3.57421875" style="0" customWidth="1"/>
    <col min="29" max="29" width="3.7109375" style="0" customWidth="1"/>
    <col min="30" max="30" width="3.28125" style="0" bestFit="1" customWidth="1"/>
    <col min="31" max="31" width="3.28125" style="0" customWidth="1"/>
    <col min="32" max="32" width="3.140625" style="0" bestFit="1" customWidth="1"/>
    <col min="33" max="33" width="1.8515625" style="0" customWidth="1"/>
    <col min="34" max="34" width="11.140625" style="0" bestFit="1" customWidth="1"/>
  </cols>
  <sheetData>
    <row r="1" spans="1:26" s="15" customFormat="1" ht="12.75">
      <c r="A1" s="13"/>
      <c r="B1" s="13"/>
      <c r="C1" s="13"/>
      <c r="D1" s="14"/>
      <c r="E1" s="14"/>
      <c r="F1" s="14"/>
      <c r="G1" s="13" t="s">
        <v>23</v>
      </c>
      <c r="H1" s="14"/>
      <c r="I1" s="14"/>
      <c r="J1" s="14"/>
      <c r="K1" s="14"/>
      <c r="L1" s="14"/>
      <c r="M1" s="14"/>
      <c r="N1" s="14"/>
      <c r="O1" s="14"/>
      <c r="P1" s="14"/>
      <c r="Q1" s="13"/>
      <c r="R1" s="13"/>
      <c r="S1" s="13"/>
      <c r="T1" s="13"/>
      <c r="U1" s="155" t="s">
        <v>0</v>
      </c>
      <c r="V1" s="155"/>
      <c r="W1" s="155"/>
      <c r="X1" s="155"/>
      <c r="Y1" s="13"/>
      <c r="Z1" s="13"/>
    </row>
    <row r="2" spans="1:26" s="15" customFormat="1" ht="12.75">
      <c r="A2" s="13"/>
      <c r="B2" s="11"/>
      <c r="C2" s="11"/>
      <c r="D2" s="11"/>
      <c r="E2" s="11"/>
      <c r="F2" s="11"/>
      <c r="G2" s="13" t="s">
        <v>21</v>
      </c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3"/>
      <c r="V2" s="11"/>
      <c r="W2" s="13" t="s">
        <v>22</v>
      </c>
      <c r="X2" s="11"/>
      <c r="Y2" s="11"/>
      <c r="Z2" s="11"/>
    </row>
    <row r="3" spans="1:26" s="15" customFormat="1" ht="12.75">
      <c r="A3" s="13"/>
      <c r="B3" s="13"/>
      <c r="C3" s="13"/>
      <c r="D3" s="13"/>
      <c r="E3" s="13"/>
      <c r="F3" s="11" t="s">
        <v>1</v>
      </c>
      <c r="G3" s="11"/>
      <c r="H3" s="11"/>
      <c r="I3" s="11"/>
      <c r="J3" s="11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1"/>
    </row>
    <row r="4" spans="1:26" ht="12.75">
      <c r="A4" s="156" t="s">
        <v>25</v>
      </c>
      <c r="B4" s="156"/>
      <c r="C4" s="2"/>
      <c r="D4" s="18" t="s">
        <v>73</v>
      </c>
      <c r="E4" s="19"/>
      <c r="F4" s="1"/>
      <c r="G4" s="3" t="s">
        <v>39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4" t="s">
        <v>112</v>
      </c>
      <c r="Y4" s="3"/>
      <c r="Z4" s="3"/>
    </row>
    <row r="5" spans="1:26" ht="12.7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thickBot="1">
      <c r="A6" s="1"/>
      <c r="B6" s="1"/>
      <c r="C6" s="1"/>
      <c r="D6" s="1"/>
      <c r="E6" s="1"/>
      <c r="F6" s="1"/>
      <c r="G6" s="1" t="s">
        <v>45</v>
      </c>
      <c r="H6" s="1"/>
      <c r="I6" s="1"/>
      <c r="J6" s="1"/>
      <c r="K6" s="157" t="s">
        <v>95</v>
      </c>
      <c r="L6" s="157"/>
      <c r="M6" s="157"/>
      <c r="N6" s="157"/>
      <c r="O6" s="157"/>
      <c r="P6" s="157"/>
      <c r="Q6" s="157"/>
      <c r="R6" s="157"/>
      <c r="S6" s="157"/>
      <c r="T6" s="157"/>
      <c r="U6" s="1"/>
      <c r="V6" s="1"/>
      <c r="W6" s="155" t="s">
        <v>117</v>
      </c>
      <c r="X6" s="155"/>
      <c r="Y6" s="155"/>
      <c r="Z6" s="155"/>
    </row>
    <row r="7" spans="1:26" ht="39.75" customHeight="1" thickBot="1">
      <c r="A7" s="158" t="s">
        <v>2</v>
      </c>
      <c r="B7" s="160" t="s">
        <v>27</v>
      </c>
      <c r="C7" s="152" t="s">
        <v>3</v>
      </c>
      <c r="D7" s="153"/>
      <c r="E7" s="153"/>
      <c r="F7" s="154"/>
      <c r="G7" s="152" t="s">
        <v>18</v>
      </c>
      <c r="H7" s="154"/>
      <c r="I7" s="152" t="s">
        <v>19</v>
      </c>
      <c r="J7" s="153"/>
      <c r="K7" s="153"/>
      <c r="L7" s="153"/>
      <c r="M7" s="153"/>
      <c r="N7" s="153"/>
      <c r="O7" s="153"/>
      <c r="P7" s="153"/>
      <c r="Q7" s="154"/>
      <c r="R7" s="152" t="s">
        <v>20</v>
      </c>
      <c r="S7" s="153"/>
      <c r="T7" s="153"/>
      <c r="U7" s="153"/>
      <c r="V7" s="153"/>
      <c r="W7" s="153"/>
      <c r="X7" s="154"/>
      <c r="Y7" s="158" t="s">
        <v>15</v>
      </c>
      <c r="Z7" s="1"/>
    </row>
    <row r="8" spans="1:26" ht="84" customHeight="1" thickBot="1">
      <c r="A8" s="159"/>
      <c r="B8" s="161"/>
      <c r="C8" s="4" t="s">
        <v>4</v>
      </c>
      <c r="D8" s="5" t="s">
        <v>5</v>
      </c>
      <c r="E8" s="5" t="s">
        <v>6</v>
      </c>
      <c r="F8" s="6" t="s">
        <v>7</v>
      </c>
      <c r="G8" s="9" t="s">
        <v>5</v>
      </c>
      <c r="H8" s="6" t="s">
        <v>7</v>
      </c>
      <c r="I8" s="17" t="s">
        <v>99</v>
      </c>
      <c r="J8" s="10" t="s">
        <v>100</v>
      </c>
      <c r="K8" s="12" t="s">
        <v>5</v>
      </c>
      <c r="L8" s="10"/>
      <c r="M8" s="5" t="s">
        <v>6</v>
      </c>
      <c r="N8" s="8" t="s">
        <v>7</v>
      </c>
      <c r="O8" s="7"/>
      <c r="P8" s="5" t="s">
        <v>8</v>
      </c>
      <c r="Q8" s="6" t="s">
        <v>9</v>
      </c>
      <c r="R8" s="17" t="s">
        <v>99</v>
      </c>
      <c r="S8" s="10" t="s">
        <v>100</v>
      </c>
      <c r="T8" s="10" t="s">
        <v>5</v>
      </c>
      <c r="U8" s="5" t="s">
        <v>6</v>
      </c>
      <c r="V8" s="5" t="s">
        <v>7</v>
      </c>
      <c r="W8" s="5" t="s">
        <v>8</v>
      </c>
      <c r="X8" s="6" t="s">
        <v>9</v>
      </c>
      <c r="Y8" s="159"/>
      <c r="Z8" s="1"/>
    </row>
    <row r="9" spans="1:26" s="21" customFormat="1" ht="12" customHeight="1">
      <c r="A9" s="106" t="s">
        <v>70</v>
      </c>
      <c r="B9" s="107" t="s">
        <v>29</v>
      </c>
      <c r="C9" s="52">
        <f aca="true" t="shared" si="0" ref="C9:C18">IF(SUM(D9,E9,F9)&lt;&gt;0,SUM(D9,E9,F9),"")</f>
        <v>8</v>
      </c>
      <c r="D9" s="53">
        <f aca="true" t="shared" si="1" ref="D9:D18">IF(SUM(G9,K9,T9)&lt;&gt;0,SUM(G9,K9,T9),"")</f>
        <v>4</v>
      </c>
      <c r="E9" s="53">
        <f aca="true" t="shared" si="2" ref="E9:E18">IF(SUM(M9,U9)&lt;&gt;0,SUM(M9,U9),"")</f>
      </c>
      <c r="F9" s="54">
        <f aca="true" t="shared" si="3" ref="F9:F19">IF(SUM(H9,N9,V9)&lt;&gt;0,SUM(H9,N9,V9),"")</f>
        <v>4</v>
      </c>
      <c r="G9" s="108"/>
      <c r="H9" s="109"/>
      <c r="I9" s="110"/>
      <c r="J9" s="111"/>
      <c r="K9" s="112">
        <v>2</v>
      </c>
      <c r="L9" s="113" t="s">
        <v>13</v>
      </c>
      <c r="M9" s="114"/>
      <c r="N9" s="115"/>
      <c r="O9" s="113"/>
      <c r="P9" s="114"/>
      <c r="Q9" s="116"/>
      <c r="R9" s="117"/>
      <c r="S9" s="111">
        <v>1</v>
      </c>
      <c r="T9" s="113">
        <v>2</v>
      </c>
      <c r="U9" s="114"/>
      <c r="V9" s="114">
        <v>4</v>
      </c>
      <c r="W9" s="118"/>
      <c r="X9" s="116" t="s">
        <v>12</v>
      </c>
      <c r="Y9" s="119" t="s">
        <v>17</v>
      </c>
      <c r="Z9" s="13"/>
    </row>
    <row r="10" spans="1:26" s="21" customFormat="1" ht="12.75">
      <c r="A10" s="50" t="s">
        <v>10</v>
      </c>
      <c r="B10" s="120" t="s">
        <v>41</v>
      </c>
      <c r="C10" s="121">
        <f t="shared" si="0"/>
        <v>6</v>
      </c>
      <c r="D10" s="122">
        <f t="shared" si="1"/>
      </c>
      <c r="E10" s="122">
        <f t="shared" si="2"/>
      </c>
      <c r="F10" s="123">
        <f t="shared" si="3"/>
        <v>6</v>
      </c>
      <c r="G10" s="55"/>
      <c r="H10" s="124"/>
      <c r="I10" s="125"/>
      <c r="J10" s="59">
        <v>3</v>
      </c>
      <c r="K10" s="126"/>
      <c r="L10" s="127"/>
      <c r="M10" s="53"/>
      <c r="N10" s="128">
        <v>6</v>
      </c>
      <c r="O10" s="127"/>
      <c r="P10" s="129"/>
      <c r="Q10" s="130" t="s">
        <v>12</v>
      </c>
      <c r="R10" s="66"/>
      <c r="S10" s="59"/>
      <c r="T10" s="127"/>
      <c r="U10" s="53"/>
      <c r="V10" s="53"/>
      <c r="W10" s="71"/>
      <c r="X10" s="131"/>
      <c r="Y10" s="132" t="s">
        <v>30</v>
      </c>
      <c r="Z10" s="1"/>
    </row>
    <row r="11" spans="1:26" s="21" customFormat="1" ht="12.75">
      <c r="A11" s="70" t="s">
        <v>37</v>
      </c>
      <c r="B11" s="51" t="s">
        <v>78</v>
      </c>
      <c r="C11" s="121">
        <f t="shared" si="0"/>
        <v>12</v>
      </c>
      <c r="D11" s="122">
        <f t="shared" si="1"/>
        <v>6</v>
      </c>
      <c r="E11" s="122">
        <f t="shared" si="2"/>
      </c>
      <c r="F11" s="123">
        <f t="shared" si="3"/>
        <v>6</v>
      </c>
      <c r="G11" s="55"/>
      <c r="H11" s="124"/>
      <c r="I11" s="59">
        <v>3</v>
      </c>
      <c r="J11" s="83"/>
      <c r="K11" s="60">
        <v>6</v>
      </c>
      <c r="L11" s="61"/>
      <c r="M11" s="62"/>
      <c r="N11" s="63">
        <v>6</v>
      </c>
      <c r="O11" s="61"/>
      <c r="P11" s="71"/>
      <c r="Q11" s="72" t="s">
        <v>12</v>
      </c>
      <c r="R11" s="76"/>
      <c r="S11" s="59"/>
      <c r="T11" s="61"/>
      <c r="U11" s="62"/>
      <c r="V11" s="62"/>
      <c r="W11" s="64"/>
      <c r="X11" s="65"/>
      <c r="Y11" s="69" t="s">
        <v>80</v>
      </c>
      <c r="Z11" s="1"/>
    </row>
    <row r="12" spans="1:26" s="21" customFormat="1" ht="12.75">
      <c r="A12" s="70" t="s">
        <v>14</v>
      </c>
      <c r="B12" s="51" t="s">
        <v>47</v>
      </c>
      <c r="C12" s="121">
        <f t="shared" si="0"/>
        <v>10</v>
      </c>
      <c r="D12" s="122">
        <f t="shared" si="1"/>
        <v>4</v>
      </c>
      <c r="E12" s="122">
        <f t="shared" si="2"/>
        <v>2</v>
      </c>
      <c r="F12" s="123">
        <f t="shared" si="3"/>
        <v>4</v>
      </c>
      <c r="G12" s="55"/>
      <c r="H12" s="124"/>
      <c r="I12" s="59">
        <v>2</v>
      </c>
      <c r="J12" s="83"/>
      <c r="K12" s="60">
        <v>4</v>
      </c>
      <c r="L12" s="61"/>
      <c r="M12" s="62">
        <v>2</v>
      </c>
      <c r="N12" s="63">
        <v>4</v>
      </c>
      <c r="P12" s="64"/>
      <c r="Q12" s="72" t="s">
        <v>12</v>
      </c>
      <c r="R12" s="76"/>
      <c r="S12" s="59"/>
      <c r="T12" s="61"/>
      <c r="U12" s="62"/>
      <c r="V12" s="62"/>
      <c r="W12" s="64"/>
      <c r="X12" s="65"/>
      <c r="Y12" s="69" t="s">
        <v>16</v>
      </c>
      <c r="Z12" s="1"/>
    </row>
    <row r="13" spans="1:26" s="21" customFormat="1" ht="13.5" customHeight="1">
      <c r="A13" s="70" t="s">
        <v>71</v>
      </c>
      <c r="B13" s="51" t="s">
        <v>38</v>
      </c>
      <c r="C13" s="121">
        <f t="shared" si="0"/>
        <v>6</v>
      </c>
      <c r="D13" s="122">
        <f t="shared" si="1"/>
        <v>2</v>
      </c>
      <c r="E13" s="122">
        <f t="shared" si="2"/>
        <v>2</v>
      </c>
      <c r="F13" s="123">
        <f t="shared" si="3"/>
        <v>2</v>
      </c>
      <c r="G13" s="85">
        <v>2</v>
      </c>
      <c r="H13" s="133"/>
      <c r="I13" s="134"/>
      <c r="J13" s="82">
        <v>1</v>
      </c>
      <c r="K13" s="60"/>
      <c r="L13" s="61"/>
      <c r="M13" s="62">
        <v>2</v>
      </c>
      <c r="N13" s="63">
        <v>2</v>
      </c>
      <c r="O13" s="61"/>
      <c r="P13" s="64" t="s">
        <v>11</v>
      </c>
      <c r="Q13" s="72"/>
      <c r="R13" s="135"/>
      <c r="S13" s="82"/>
      <c r="T13" s="61"/>
      <c r="U13" s="62"/>
      <c r="V13" s="62"/>
      <c r="W13" s="67"/>
      <c r="X13" s="72"/>
      <c r="Y13" s="69" t="s">
        <v>72</v>
      </c>
      <c r="Z13" s="1"/>
    </row>
    <row r="14" spans="1:26" s="21" customFormat="1" ht="12.75">
      <c r="A14" s="70" t="s">
        <v>46</v>
      </c>
      <c r="B14" s="51" t="s">
        <v>41</v>
      </c>
      <c r="C14" s="121">
        <f t="shared" si="0"/>
        <v>16</v>
      </c>
      <c r="D14" s="122">
        <f t="shared" si="1"/>
        <v>4</v>
      </c>
      <c r="E14" s="122">
        <f t="shared" si="2"/>
        <v>4</v>
      </c>
      <c r="F14" s="123">
        <f t="shared" si="3"/>
        <v>8</v>
      </c>
      <c r="G14" s="55">
        <v>2</v>
      </c>
      <c r="H14" s="124"/>
      <c r="I14" s="125"/>
      <c r="J14" s="59"/>
      <c r="K14" s="60">
        <v>2</v>
      </c>
      <c r="L14" s="61"/>
      <c r="M14" s="62">
        <v>2</v>
      </c>
      <c r="N14" s="63">
        <v>4</v>
      </c>
      <c r="O14" s="61"/>
      <c r="P14" s="129" t="s">
        <v>11</v>
      </c>
      <c r="Q14" s="72"/>
      <c r="R14" s="59">
        <v>1</v>
      </c>
      <c r="S14" s="83"/>
      <c r="T14" s="61"/>
      <c r="U14" s="62">
        <v>2</v>
      </c>
      <c r="V14" s="62">
        <v>4</v>
      </c>
      <c r="W14" s="67" t="s">
        <v>11</v>
      </c>
      <c r="X14" s="72"/>
      <c r="Y14" s="69" t="s">
        <v>81</v>
      </c>
      <c r="Z14" s="1"/>
    </row>
    <row r="15" spans="1:26" s="21" customFormat="1" ht="27" customHeight="1">
      <c r="A15" s="136" t="s">
        <v>82</v>
      </c>
      <c r="B15" s="51" t="s">
        <v>31</v>
      </c>
      <c r="C15" s="121">
        <f t="shared" si="0"/>
        <v>8</v>
      </c>
      <c r="D15" s="122">
        <f t="shared" si="1"/>
        <v>2</v>
      </c>
      <c r="E15" s="122">
        <f t="shared" si="2"/>
        <v>6</v>
      </c>
      <c r="F15" s="123">
        <f t="shared" si="3"/>
      </c>
      <c r="G15" s="55"/>
      <c r="H15" s="124"/>
      <c r="I15" s="59">
        <v>1</v>
      </c>
      <c r="J15" s="83"/>
      <c r="K15" s="60">
        <v>2</v>
      </c>
      <c r="L15" s="61"/>
      <c r="M15" s="62">
        <v>6</v>
      </c>
      <c r="N15" s="63"/>
      <c r="O15" s="61"/>
      <c r="P15" s="129" t="s">
        <v>11</v>
      </c>
      <c r="Q15" s="72"/>
      <c r="R15" s="76"/>
      <c r="S15" s="59"/>
      <c r="T15" s="61"/>
      <c r="U15" s="62"/>
      <c r="V15" s="62"/>
      <c r="W15" s="67"/>
      <c r="X15" s="72"/>
      <c r="Y15" s="69" t="s">
        <v>44</v>
      </c>
      <c r="Z15" s="1"/>
    </row>
    <row r="16" spans="1:26" s="21" customFormat="1" ht="12.75">
      <c r="A16" s="70" t="s">
        <v>57</v>
      </c>
      <c r="B16" s="51" t="s">
        <v>62</v>
      </c>
      <c r="C16" s="121">
        <f t="shared" si="0"/>
        <v>18</v>
      </c>
      <c r="D16" s="122">
        <f t="shared" si="1"/>
        <v>6</v>
      </c>
      <c r="E16" s="122">
        <f t="shared" si="2"/>
        <v>6</v>
      </c>
      <c r="F16" s="123">
        <f t="shared" si="3"/>
        <v>6</v>
      </c>
      <c r="G16" s="55"/>
      <c r="H16" s="124"/>
      <c r="I16" s="125"/>
      <c r="J16" s="59"/>
      <c r="K16" s="60">
        <v>2</v>
      </c>
      <c r="L16" s="61" t="s">
        <v>13</v>
      </c>
      <c r="M16" s="62"/>
      <c r="N16" s="63"/>
      <c r="O16" s="61"/>
      <c r="P16" s="129"/>
      <c r="Q16" s="72"/>
      <c r="R16" s="59">
        <v>1</v>
      </c>
      <c r="S16" s="83"/>
      <c r="T16" s="61">
        <v>4</v>
      </c>
      <c r="U16" s="62">
        <v>6</v>
      </c>
      <c r="V16" s="62">
        <v>6</v>
      </c>
      <c r="W16" s="67" t="s">
        <v>11</v>
      </c>
      <c r="X16" s="72"/>
      <c r="Y16" s="69" t="s">
        <v>81</v>
      </c>
      <c r="Z16" s="1"/>
    </row>
    <row r="17" spans="1:26" s="21" customFormat="1" ht="12.75">
      <c r="A17" s="70" t="s">
        <v>83</v>
      </c>
      <c r="B17" s="51" t="s">
        <v>38</v>
      </c>
      <c r="C17" s="121">
        <f t="shared" si="0"/>
        <v>8</v>
      </c>
      <c r="D17" s="122">
        <f t="shared" si="1"/>
        <v>4</v>
      </c>
      <c r="E17" s="122">
        <f t="shared" si="2"/>
        <v>2</v>
      </c>
      <c r="F17" s="123">
        <f t="shared" si="3"/>
        <v>2</v>
      </c>
      <c r="G17" s="55"/>
      <c r="H17" s="124"/>
      <c r="I17" s="125"/>
      <c r="J17" s="59"/>
      <c r="K17" s="60">
        <v>2</v>
      </c>
      <c r="L17" s="61" t="s">
        <v>13</v>
      </c>
      <c r="M17" s="62"/>
      <c r="N17" s="63"/>
      <c r="O17" s="61"/>
      <c r="P17" s="64"/>
      <c r="Q17" s="65"/>
      <c r="R17" s="66"/>
      <c r="S17" s="59">
        <v>1</v>
      </c>
      <c r="T17" s="61">
        <v>2</v>
      </c>
      <c r="U17" s="62">
        <v>2</v>
      </c>
      <c r="V17" s="62">
        <v>2</v>
      </c>
      <c r="W17" s="84" t="s">
        <v>11</v>
      </c>
      <c r="X17" s="72"/>
      <c r="Y17" s="69" t="s">
        <v>84</v>
      </c>
      <c r="Z17" s="1"/>
    </row>
    <row r="18" spans="1:26" s="148" customFormat="1" ht="22.5" customHeight="1">
      <c r="A18" s="136" t="s">
        <v>85</v>
      </c>
      <c r="B18" s="137" t="s">
        <v>31</v>
      </c>
      <c r="C18" s="121">
        <f t="shared" si="0"/>
        <v>12</v>
      </c>
      <c r="D18" s="122">
        <f t="shared" si="1"/>
        <v>4</v>
      </c>
      <c r="E18" s="122">
        <f t="shared" si="2"/>
        <v>4</v>
      </c>
      <c r="F18" s="123">
        <f t="shared" si="3"/>
        <v>4</v>
      </c>
      <c r="G18" s="138"/>
      <c r="H18" s="133"/>
      <c r="I18" s="134"/>
      <c r="J18" s="82"/>
      <c r="K18" s="139">
        <v>2</v>
      </c>
      <c r="L18" s="140" t="s">
        <v>13</v>
      </c>
      <c r="M18" s="141"/>
      <c r="N18" s="142"/>
      <c r="O18" s="140"/>
      <c r="P18" s="143"/>
      <c r="Q18" s="144"/>
      <c r="R18" s="82">
        <v>1</v>
      </c>
      <c r="S18" s="145"/>
      <c r="T18" s="140">
        <v>2</v>
      </c>
      <c r="U18" s="141">
        <v>4</v>
      </c>
      <c r="V18" s="141">
        <v>4</v>
      </c>
      <c r="W18" s="146" t="s">
        <v>11</v>
      </c>
      <c r="X18" s="144"/>
      <c r="Y18" s="147" t="s">
        <v>44</v>
      </c>
      <c r="Z18" s="1"/>
    </row>
    <row r="19" spans="1:26" s="21" customFormat="1" ht="13.5" thickBot="1">
      <c r="A19" s="86" t="s">
        <v>51</v>
      </c>
      <c r="B19" s="87" t="s">
        <v>66</v>
      </c>
      <c r="C19" s="88"/>
      <c r="D19" s="89"/>
      <c r="E19" s="89"/>
      <c r="F19" s="89">
        <f t="shared" si="3"/>
      </c>
      <c r="G19" s="91"/>
      <c r="H19" s="149"/>
      <c r="I19" s="150"/>
      <c r="J19" s="95"/>
      <c r="K19" s="151"/>
      <c r="L19" s="99"/>
      <c r="M19" s="89"/>
      <c r="N19" s="98"/>
      <c r="O19" s="99"/>
      <c r="P19" s="100"/>
      <c r="Q19" s="101"/>
      <c r="R19" s="102"/>
      <c r="S19" s="95"/>
      <c r="T19" s="99"/>
      <c r="U19" s="89"/>
      <c r="V19" s="89"/>
      <c r="W19" s="103" t="s">
        <v>55</v>
      </c>
      <c r="X19" s="101"/>
      <c r="Y19" s="105" t="s">
        <v>44</v>
      </c>
      <c r="Z19" s="1"/>
    </row>
    <row r="20" spans="1:2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5" ht="12.75">
      <c r="A21" s="16" t="s">
        <v>24</v>
      </c>
      <c r="B21" s="13"/>
      <c r="C21" s="13"/>
      <c r="D21" s="13"/>
      <c r="E21" s="11" t="s">
        <v>96</v>
      </c>
      <c r="F21" s="11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6" t="s">
        <v>97</v>
      </c>
      <c r="R21" s="16"/>
      <c r="S21" s="13"/>
      <c r="T21" s="13"/>
      <c r="U21" s="13"/>
      <c r="V21" s="13"/>
      <c r="W21" s="13"/>
      <c r="X21" s="13" t="s">
        <v>98</v>
      </c>
      <c r="Y21" s="13"/>
    </row>
    <row r="24" ht="12.75">
      <c r="A24" s="20"/>
    </row>
  </sheetData>
  <sheetProtection/>
  <mergeCells count="11">
    <mergeCell ref="C7:F7"/>
    <mergeCell ref="G7:H7"/>
    <mergeCell ref="U1:X1"/>
    <mergeCell ref="A4:B4"/>
    <mergeCell ref="K6:T6"/>
    <mergeCell ref="W6:Z6"/>
    <mergeCell ref="Y7:Y8"/>
    <mergeCell ref="A7:A8"/>
    <mergeCell ref="R7:X7"/>
    <mergeCell ref="I7:Q7"/>
    <mergeCell ref="B7:B8"/>
  </mergeCells>
  <printOptions/>
  <pageMargins left="0.75" right="0.43" top="0.67" bottom="0.8" header="0.5" footer="0.5"/>
  <pageSetup fitToHeight="1" fitToWidth="1"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"/>
  <sheetViews>
    <sheetView zoomScale="130" zoomScaleNormal="130" zoomScaleSheetLayoutView="100" zoomScalePageLayoutView="0" workbookViewId="0" topLeftCell="A11">
      <selection activeCell="A19" sqref="A19:IV19"/>
    </sheetView>
  </sheetViews>
  <sheetFormatPr defaultColWidth="9.140625" defaultRowHeight="12.75"/>
  <cols>
    <col min="1" max="1" width="38.140625" style="0" customWidth="1"/>
    <col min="2" max="2" width="8.140625" style="0" customWidth="1"/>
    <col min="3" max="3" width="4.7109375" style="0" customWidth="1"/>
    <col min="4" max="4" width="4.00390625" style="0" customWidth="1"/>
    <col min="5" max="5" width="3.140625" style="0" customWidth="1"/>
    <col min="6" max="6" width="3.28125" style="0" customWidth="1"/>
    <col min="7" max="8" width="3.28125" style="0" bestFit="1" customWidth="1"/>
    <col min="9" max="9" width="3.28125" style="0" customWidth="1"/>
    <col min="10" max="10" width="4.8515625" style="0" customWidth="1"/>
    <col min="11" max="11" width="3.140625" style="0" bestFit="1" customWidth="1"/>
    <col min="12" max="12" width="1.28515625" style="0" customWidth="1"/>
    <col min="13" max="13" width="4.140625" style="0" customWidth="1"/>
    <col min="14" max="14" width="3.28125" style="0" bestFit="1" customWidth="1"/>
    <col min="15" max="15" width="1.7109375" style="0" customWidth="1"/>
    <col min="16" max="18" width="4.57421875" style="0" customWidth="1"/>
    <col min="19" max="19" width="5.28125" style="0" customWidth="1"/>
    <col min="20" max="21" width="3.28125" style="0" bestFit="1" customWidth="1"/>
    <col min="22" max="22" width="3.140625" style="0" bestFit="1" customWidth="1"/>
    <col min="23" max="23" width="4.8515625" style="0" customWidth="1"/>
    <col min="24" max="24" width="4.28125" style="0" customWidth="1"/>
    <col min="25" max="25" width="8.8515625" style="0" customWidth="1"/>
    <col min="26" max="26" width="3.28125" style="0" bestFit="1" customWidth="1"/>
    <col min="27" max="27" width="3.7109375" style="0" customWidth="1"/>
    <col min="28" max="28" width="3.57421875" style="0" customWidth="1"/>
    <col min="29" max="29" width="3.7109375" style="0" customWidth="1"/>
    <col min="30" max="30" width="3.28125" style="0" bestFit="1" customWidth="1"/>
    <col min="31" max="31" width="3.28125" style="0" customWidth="1"/>
    <col min="32" max="32" width="3.140625" style="0" bestFit="1" customWidth="1"/>
    <col min="33" max="33" width="1.8515625" style="0" customWidth="1"/>
    <col min="34" max="34" width="11.140625" style="0" bestFit="1" customWidth="1"/>
  </cols>
  <sheetData>
    <row r="1" spans="1:26" s="15" customFormat="1" ht="12.75">
      <c r="A1" s="13"/>
      <c r="B1" s="13"/>
      <c r="C1" s="13"/>
      <c r="D1" s="14"/>
      <c r="E1" s="14"/>
      <c r="F1" s="14"/>
      <c r="G1" s="13" t="s">
        <v>23</v>
      </c>
      <c r="H1" s="14"/>
      <c r="I1" s="14"/>
      <c r="J1" s="14"/>
      <c r="K1" s="14"/>
      <c r="L1" s="14"/>
      <c r="M1" s="14"/>
      <c r="N1" s="14"/>
      <c r="O1" s="14"/>
      <c r="P1" s="14"/>
      <c r="Q1" s="13"/>
      <c r="R1" s="13"/>
      <c r="S1" s="13"/>
      <c r="T1" s="13"/>
      <c r="U1" s="155" t="s">
        <v>0</v>
      </c>
      <c r="V1" s="155"/>
      <c r="W1" s="155"/>
      <c r="X1" s="155"/>
      <c r="Y1" s="13"/>
      <c r="Z1" s="13"/>
    </row>
    <row r="2" spans="1:26" s="15" customFormat="1" ht="12.75">
      <c r="A2" s="13"/>
      <c r="B2" s="11"/>
      <c r="C2" s="11"/>
      <c r="D2" s="11"/>
      <c r="E2" s="11"/>
      <c r="F2" s="11"/>
      <c r="G2" s="13" t="s">
        <v>21</v>
      </c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3"/>
      <c r="V2" s="11"/>
      <c r="W2" s="13" t="s">
        <v>22</v>
      </c>
      <c r="X2" s="11"/>
      <c r="Y2" s="11"/>
      <c r="Z2" s="11"/>
    </row>
    <row r="3" spans="1:26" s="15" customFormat="1" ht="12.75">
      <c r="A3" s="13"/>
      <c r="B3" s="13"/>
      <c r="C3" s="13"/>
      <c r="D3" s="13"/>
      <c r="E3" s="13"/>
      <c r="F3" s="11" t="s">
        <v>1</v>
      </c>
      <c r="G3" s="11"/>
      <c r="H3" s="11"/>
      <c r="I3" s="11"/>
      <c r="J3" s="11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1"/>
    </row>
    <row r="4" spans="1:26" ht="12.75">
      <c r="A4" s="156" t="s">
        <v>25</v>
      </c>
      <c r="B4" s="156"/>
      <c r="C4" s="2"/>
      <c r="D4" s="18" t="s">
        <v>73</v>
      </c>
      <c r="E4" s="19"/>
      <c r="F4" s="1"/>
      <c r="G4" s="3" t="s">
        <v>39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4" t="s">
        <v>112</v>
      </c>
      <c r="Y4" s="3"/>
      <c r="Z4" s="3"/>
    </row>
    <row r="5" spans="1:26" ht="12.7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thickBot="1">
      <c r="A6" s="1"/>
      <c r="B6" s="1"/>
      <c r="C6" s="1"/>
      <c r="D6" s="1"/>
      <c r="E6" s="1"/>
      <c r="F6" s="1"/>
      <c r="G6" s="1" t="s">
        <v>50</v>
      </c>
      <c r="H6" s="1"/>
      <c r="I6" s="1"/>
      <c r="J6" s="1"/>
      <c r="K6" s="164" t="s">
        <v>95</v>
      </c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"/>
      <c r="W6" s="155" t="s">
        <v>117</v>
      </c>
      <c r="X6" s="155"/>
      <c r="Y6" s="155"/>
      <c r="Z6" s="155"/>
    </row>
    <row r="7" spans="1:26" ht="45.75" customHeight="1" thickBot="1">
      <c r="A7" s="158" t="s">
        <v>2</v>
      </c>
      <c r="B7" s="160" t="s">
        <v>27</v>
      </c>
      <c r="C7" s="162" t="s">
        <v>3</v>
      </c>
      <c r="D7" s="165"/>
      <c r="E7" s="165"/>
      <c r="F7" s="163"/>
      <c r="G7" s="162" t="s">
        <v>101</v>
      </c>
      <c r="H7" s="163"/>
      <c r="I7" s="152" t="s">
        <v>19</v>
      </c>
      <c r="J7" s="153"/>
      <c r="K7" s="153"/>
      <c r="L7" s="153"/>
      <c r="M7" s="153"/>
      <c r="N7" s="153"/>
      <c r="O7" s="153"/>
      <c r="P7" s="153"/>
      <c r="Q7" s="154"/>
      <c r="R7" s="152" t="s">
        <v>20</v>
      </c>
      <c r="S7" s="153"/>
      <c r="T7" s="153"/>
      <c r="U7" s="153"/>
      <c r="V7" s="153"/>
      <c r="W7" s="153"/>
      <c r="X7" s="154"/>
      <c r="Y7" s="158" t="s">
        <v>15</v>
      </c>
      <c r="Z7" s="1"/>
    </row>
    <row r="8" spans="1:26" ht="84" customHeight="1" thickBot="1">
      <c r="A8" s="159"/>
      <c r="B8" s="161"/>
      <c r="C8" s="4" t="s">
        <v>4</v>
      </c>
      <c r="D8" s="5" t="s">
        <v>5</v>
      </c>
      <c r="E8" s="5" t="s">
        <v>6</v>
      </c>
      <c r="F8" s="6" t="s">
        <v>7</v>
      </c>
      <c r="G8" s="9" t="s">
        <v>5</v>
      </c>
      <c r="H8" s="6" t="s">
        <v>7</v>
      </c>
      <c r="I8" s="17" t="s">
        <v>99</v>
      </c>
      <c r="J8" s="10" t="s">
        <v>100</v>
      </c>
      <c r="K8" s="12" t="s">
        <v>5</v>
      </c>
      <c r="L8" s="10"/>
      <c r="M8" s="5" t="s">
        <v>6</v>
      </c>
      <c r="N8" s="8" t="s">
        <v>7</v>
      </c>
      <c r="O8" s="7"/>
      <c r="P8" s="5" t="s">
        <v>8</v>
      </c>
      <c r="Q8" s="6" t="s">
        <v>9</v>
      </c>
      <c r="R8" s="17" t="s">
        <v>99</v>
      </c>
      <c r="S8" s="10" t="s">
        <v>100</v>
      </c>
      <c r="T8" s="10" t="s">
        <v>5</v>
      </c>
      <c r="U8" s="5" t="s">
        <v>6</v>
      </c>
      <c r="V8" s="5" t="s">
        <v>7</v>
      </c>
      <c r="W8" s="5" t="s">
        <v>8</v>
      </c>
      <c r="X8" s="6" t="s">
        <v>9</v>
      </c>
      <c r="Y8" s="159"/>
      <c r="Z8" s="1"/>
    </row>
    <row r="9" spans="1:26" s="21" customFormat="1" ht="12.75">
      <c r="A9" s="166" t="s">
        <v>87</v>
      </c>
      <c r="B9" s="167" t="s">
        <v>29</v>
      </c>
      <c r="C9" s="121">
        <f aca="true" t="shared" si="0" ref="C9:C18">IF(SUM(D9,E9,F9)&lt;&gt;0,SUM(D9,E9,F9),"")</f>
        <v>10</v>
      </c>
      <c r="D9" s="122">
        <f aca="true" t="shared" si="1" ref="D9:D18">IF(SUM(G9,K9,T9)&lt;&gt;0,SUM(G9,K9,T9),"")</f>
        <v>6</v>
      </c>
      <c r="E9" s="122">
        <f aca="true" t="shared" si="2" ref="E9:E18">IF(SUM(M9,U9)&lt;&gt;0,SUM(M9,U9),"")</f>
      </c>
      <c r="F9" s="123">
        <f aca="true" t="shared" si="3" ref="F9:F19">IF(SUM(H9,N9,V9)&lt;&gt;0,SUM(H9,N9,V9),"")</f>
        <v>4</v>
      </c>
      <c r="G9" s="168">
        <v>2</v>
      </c>
      <c r="H9" s="124"/>
      <c r="I9" s="125"/>
      <c r="J9" s="59">
        <v>1</v>
      </c>
      <c r="K9" s="139">
        <v>4</v>
      </c>
      <c r="L9" s="140"/>
      <c r="M9" s="141"/>
      <c r="N9" s="142">
        <v>4</v>
      </c>
      <c r="O9" s="140"/>
      <c r="P9" s="169"/>
      <c r="Q9" s="170" t="s">
        <v>12</v>
      </c>
      <c r="R9" s="171"/>
      <c r="S9" s="59"/>
      <c r="T9" s="140"/>
      <c r="U9" s="141"/>
      <c r="V9" s="141"/>
      <c r="W9" s="146"/>
      <c r="X9" s="144"/>
      <c r="Y9" s="147" t="s">
        <v>17</v>
      </c>
      <c r="Z9" s="1"/>
    </row>
    <row r="10" spans="1:26" s="21" customFormat="1" ht="12.75">
      <c r="A10" s="172" t="s">
        <v>116</v>
      </c>
      <c r="B10" s="51" t="s">
        <v>32</v>
      </c>
      <c r="C10" s="121">
        <f t="shared" si="0"/>
        <v>6</v>
      </c>
      <c r="D10" s="122">
        <f t="shared" si="1"/>
        <v>4</v>
      </c>
      <c r="E10" s="122">
        <f t="shared" si="2"/>
      </c>
      <c r="F10" s="123">
        <f t="shared" si="3"/>
        <v>2</v>
      </c>
      <c r="G10" s="85">
        <v>2</v>
      </c>
      <c r="H10" s="133"/>
      <c r="I10" s="134"/>
      <c r="J10" s="82">
        <v>1</v>
      </c>
      <c r="K10" s="60">
        <v>2</v>
      </c>
      <c r="L10" s="61"/>
      <c r="M10" s="62"/>
      <c r="N10" s="63">
        <v>2</v>
      </c>
      <c r="O10" s="61"/>
      <c r="P10" s="64" t="s">
        <v>11</v>
      </c>
      <c r="Q10" s="72"/>
      <c r="R10" s="135"/>
      <c r="S10" s="82"/>
      <c r="T10" s="61"/>
      <c r="U10" s="62"/>
      <c r="V10" s="62"/>
      <c r="W10" s="67"/>
      <c r="X10" s="72"/>
      <c r="Y10" s="69" t="s">
        <v>102</v>
      </c>
      <c r="Z10" s="1"/>
    </row>
    <row r="11" spans="1:26" s="21" customFormat="1" ht="12.75">
      <c r="A11" s="136" t="s">
        <v>88</v>
      </c>
      <c r="B11" s="167" t="s">
        <v>38</v>
      </c>
      <c r="C11" s="121">
        <f t="shared" si="0"/>
        <v>8</v>
      </c>
      <c r="D11" s="122">
        <f t="shared" si="1"/>
        <v>4</v>
      </c>
      <c r="E11" s="122">
        <f t="shared" si="2"/>
        <v>4</v>
      </c>
      <c r="F11" s="123">
        <f t="shared" si="3"/>
      </c>
      <c r="G11" s="168">
        <v>2</v>
      </c>
      <c r="H11" s="124"/>
      <c r="I11" s="125"/>
      <c r="J11" s="59">
        <v>1</v>
      </c>
      <c r="K11" s="139">
        <v>2</v>
      </c>
      <c r="L11" s="140"/>
      <c r="M11" s="141">
        <v>4</v>
      </c>
      <c r="N11" s="142"/>
      <c r="O11" s="140"/>
      <c r="P11" s="173" t="s">
        <v>11</v>
      </c>
      <c r="Q11" s="144"/>
      <c r="R11" s="174"/>
      <c r="S11" s="59"/>
      <c r="T11" s="140"/>
      <c r="U11" s="141"/>
      <c r="V11" s="141"/>
      <c r="W11" s="143"/>
      <c r="X11" s="170"/>
      <c r="Y11" s="147" t="s">
        <v>89</v>
      </c>
      <c r="Z11" s="1"/>
    </row>
    <row r="12" spans="1:26" s="148" customFormat="1" ht="12">
      <c r="A12" s="136" t="s">
        <v>90</v>
      </c>
      <c r="B12" s="167" t="s">
        <v>38</v>
      </c>
      <c r="C12" s="121">
        <f t="shared" si="0"/>
        <v>8</v>
      </c>
      <c r="D12" s="122">
        <f t="shared" si="1"/>
        <v>4</v>
      </c>
      <c r="E12" s="122">
        <f t="shared" si="2"/>
        <v>4</v>
      </c>
      <c r="F12" s="123">
        <f t="shared" si="3"/>
      </c>
      <c r="G12" s="168">
        <v>2</v>
      </c>
      <c r="H12" s="124"/>
      <c r="I12" s="125"/>
      <c r="J12" s="59">
        <v>1</v>
      </c>
      <c r="K12" s="139">
        <v>2</v>
      </c>
      <c r="L12" s="140"/>
      <c r="M12" s="141">
        <v>4</v>
      </c>
      <c r="N12" s="142"/>
      <c r="O12" s="140"/>
      <c r="P12" s="169" t="s">
        <v>11</v>
      </c>
      <c r="Q12" s="144"/>
      <c r="R12" s="174"/>
      <c r="S12" s="59"/>
      <c r="T12" s="140"/>
      <c r="U12" s="141"/>
      <c r="V12" s="141"/>
      <c r="W12" s="146"/>
      <c r="X12" s="144"/>
      <c r="Y12" s="147" t="s">
        <v>63</v>
      </c>
      <c r="Z12" s="1"/>
    </row>
    <row r="13" spans="1:26" s="148" customFormat="1" ht="12">
      <c r="A13" s="136" t="s">
        <v>48</v>
      </c>
      <c r="B13" s="167" t="s">
        <v>62</v>
      </c>
      <c r="C13" s="121">
        <f t="shared" si="0"/>
        <v>12</v>
      </c>
      <c r="D13" s="122">
        <f t="shared" si="1"/>
        <v>4</v>
      </c>
      <c r="E13" s="122">
        <f t="shared" si="2"/>
        <v>4</v>
      </c>
      <c r="F13" s="123">
        <f t="shared" si="3"/>
        <v>4</v>
      </c>
      <c r="G13" s="168"/>
      <c r="H13" s="124"/>
      <c r="I13" s="125"/>
      <c r="J13" s="59"/>
      <c r="K13" s="139">
        <v>2</v>
      </c>
      <c r="L13" s="140" t="s">
        <v>13</v>
      </c>
      <c r="M13" s="141"/>
      <c r="N13" s="142"/>
      <c r="O13" s="140"/>
      <c r="P13" s="143"/>
      <c r="Q13" s="170"/>
      <c r="R13" s="59">
        <v>1</v>
      </c>
      <c r="S13" s="145"/>
      <c r="T13" s="140">
        <v>2</v>
      </c>
      <c r="U13" s="141">
        <v>4</v>
      </c>
      <c r="V13" s="141">
        <v>4</v>
      </c>
      <c r="W13" s="146"/>
      <c r="X13" s="144" t="s">
        <v>12</v>
      </c>
      <c r="Y13" s="147" t="s">
        <v>49</v>
      </c>
      <c r="Z13" s="1"/>
    </row>
    <row r="14" spans="1:26" s="148" customFormat="1" ht="36">
      <c r="A14" s="136" t="s">
        <v>86</v>
      </c>
      <c r="B14" s="167" t="s">
        <v>47</v>
      </c>
      <c r="C14" s="121">
        <f t="shared" si="0"/>
        <v>8</v>
      </c>
      <c r="D14" s="122">
        <f t="shared" si="1"/>
        <v>4</v>
      </c>
      <c r="E14" s="122">
        <f t="shared" si="2"/>
        <v>2</v>
      </c>
      <c r="F14" s="123">
        <f t="shared" si="3"/>
        <v>2</v>
      </c>
      <c r="G14" s="168"/>
      <c r="H14" s="124"/>
      <c r="I14" s="125"/>
      <c r="J14" s="59"/>
      <c r="K14" s="139">
        <v>2</v>
      </c>
      <c r="L14" s="140" t="s">
        <v>13</v>
      </c>
      <c r="M14" s="141"/>
      <c r="N14" s="142"/>
      <c r="O14" s="140"/>
      <c r="P14" s="169"/>
      <c r="Q14" s="144"/>
      <c r="R14" s="174"/>
      <c r="S14" s="59"/>
      <c r="T14" s="140">
        <v>2</v>
      </c>
      <c r="U14" s="141">
        <v>2</v>
      </c>
      <c r="V14" s="141">
        <v>2</v>
      </c>
      <c r="W14" s="146" t="s">
        <v>11</v>
      </c>
      <c r="X14" s="144"/>
      <c r="Y14" s="147" t="s">
        <v>44</v>
      </c>
      <c r="Z14" s="1"/>
    </row>
    <row r="15" spans="1:26" s="148" customFormat="1" ht="12">
      <c r="A15" s="136" t="s">
        <v>56</v>
      </c>
      <c r="B15" s="167" t="s">
        <v>31</v>
      </c>
      <c r="C15" s="121">
        <f t="shared" si="0"/>
        <v>18</v>
      </c>
      <c r="D15" s="122">
        <f t="shared" si="1"/>
        <v>6</v>
      </c>
      <c r="E15" s="122">
        <f t="shared" si="2"/>
        <v>6</v>
      </c>
      <c r="F15" s="123">
        <f t="shared" si="3"/>
        <v>6</v>
      </c>
      <c r="G15" s="168">
        <v>2</v>
      </c>
      <c r="H15" s="124"/>
      <c r="I15" s="125"/>
      <c r="J15" s="59">
        <v>1</v>
      </c>
      <c r="K15" s="139">
        <v>2</v>
      </c>
      <c r="L15" s="140"/>
      <c r="M15" s="141">
        <v>4</v>
      </c>
      <c r="N15" s="142">
        <v>4</v>
      </c>
      <c r="O15" s="140"/>
      <c r="P15" s="169" t="s">
        <v>11</v>
      </c>
      <c r="Q15" s="144"/>
      <c r="R15" s="174"/>
      <c r="S15" s="59" t="s">
        <v>58</v>
      </c>
      <c r="T15" s="140">
        <v>2</v>
      </c>
      <c r="U15" s="141">
        <v>2</v>
      </c>
      <c r="V15" s="141">
        <v>2</v>
      </c>
      <c r="W15" s="146" t="s">
        <v>58</v>
      </c>
      <c r="X15" s="144" t="s">
        <v>12</v>
      </c>
      <c r="Y15" s="147" t="s">
        <v>49</v>
      </c>
      <c r="Z15" s="1"/>
    </row>
    <row r="16" spans="1:26" s="148" customFormat="1" ht="24">
      <c r="A16" s="136" t="s">
        <v>61</v>
      </c>
      <c r="B16" s="167" t="s">
        <v>41</v>
      </c>
      <c r="C16" s="121">
        <f t="shared" si="0"/>
        <v>8</v>
      </c>
      <c r="D16" s="122">
        <f t="shared" si="1"/>
        <v>4</v>
      </c>
      <c r="E16" s="122">
        <f t="shared" si="2"/>
        <v>2</v>
      </c>
      <c r="F16" s="123">
        <f t="shared" si="3"/>
        <v>2</v>
      </c>
      <c r="G16" s="168"/>
      <c r="H16" s="124"/>
      <c r="I16" s="125"/>
      <c r="J16" s="59"/>
      <c r="K16" s="139">
        <v>2</v>
      </c>
      <c r="L16" s="140" t="s">
        <v>13</v>
      </c>
      <c r="M16" s="141"/>
      <c r="N16" s="142"/>
      <c r="O16" s="140"/>
      <c r="P16" s="143"/>
      <c r="Q16" s="170"/>
      <c r="R16" s="171"/>
      <c r="S16" s="59"/>
      <c r="T16" s="140">
        <v>2</v>
      </c>
      <c r="U16" s="141">
        <v>2</v>
      </c>
      <c r="V16" s="141">
        <v>2</v>
      </c>
      <c r="W16" s="146" t="s">
        <v>11</v>
      </c>
      <c r="X16" s="144"/>
      <c r="Y16" s="147" t="s">
        <v>44</v>
      </c>
      <c r="Z16" s="1"/>
    </row>
    <row r="17" spans="1:26" s="148" customFormat="1" ht="12">
      <c r="A17" s="136" t="s">
        <v>75</v>
      </c>
      <c r="B17" s="167" t="s">
        <v>40</v>
      </c>
      <c r="C17" s="121">
        <f t="shared" si="0"/>
        <v>10</v>
      </c>
      <c r="D17" s="122">
        <f t="shared" si="1"/>
        <v>4</v>
      </c>
      <c r="E17" s="122">
        <f t="shared" si="2"/>
      </c>
      <c r="F17" s="123">
        <f t="shared" si="3"/>
        <v>6</v>
      </c>
      <c r="G17" s="168"/>
      <c r="H17" s="124"/>
      <c r="I17" s="125"/>
      <c r="J17" s="59"/>
      <c r="K17" s="139">
        <v>2</v>
      </c>
      <c r="L17" s="140" t="s">
        <v>13</v>
      </c>
      <c r="M17" s="141"/>
      <c r="N17" s="142"/>
      <c r="O17" s="140"/>
      <c r="P17" s="143"/>
      <c r="Q17" s="170"/>
      <c r="R17" s="171"/>
      <c r="S17" s="59" t="s">
        <v>52</v>
      </c>
      <c r="T17" s="140">
        <v>2</v>
      </c>
      <c r="U17" s="141"/>
      <c r="V17" s="141">
        <v>6</v>
      </c>
      <c r="W17" s="146" t="s">
        <v>52</v>
      </c>
      <c r="X17" s="144" t="s">
        <v>12</v>
      </c>
      <c r="Y17" s="147" t="s">
        <v>44</v>
      </c>
      <c r="Z17" s="1"/>
    </row>
    <row r="18" spans="1:26" s="148" customFormat="1" ht="36">
      <c r="A18" s="175" t="s">
        <v>85</v>
      </c>
      <c r="B18" s="167" t="s">
        <v>31</v>
      </c>
      <c r="C18" s="121">
        <f t="shared" si="0"/>
        <v>8</v>
      </c>
      <c r="D18" s="122">
        <f t="shared" si="1"/>
        <v>2</v>
      </c>
      <c r="E18" s="122">
        <f t="shared" si="2"/>
        <v>2</v>
      </c>
      <c r="F18" s="123">
        <f t="shared" si="3"/>
        <v>4</v>
      </c>
      <c r="G18" s="168"/>
      <c r="H18" s="124"/>
      <c r="I18" s="125"/>
      <c r="J18" s="59" t="s">
        <v>52</v>
      </c>
      <c r="K18" s="139">
        <v>2</v>
      </c>
      <c r="L18" s="140"/>
      <c r="M18" s="141">
        <v>2</v>
      </c>
      <c r="N18" s="142">
        <v>4</v>
      </c>
      <c r="O18" s="140"/>
      <c r="P18" s="169" t="s">
        <v>52</v>
      </c>
      <c r="Q18" s="144" t="s">
        <v>12</v>
      </c>
      <c r="R18" s="174"/>
      <c r="S18" s="59"/>
      <c r="T18" s="140"/>
      <c r="U18" s="141"/>
      <c r="V18" s="141"/>
      <c r="W18" s="146"/>
      <c r="X18" s="144"/>
      <c r="Y18" s="147" t="s">
        <v>44</v>
      </c>
      <c r="Z18" s="1"/>
    </row>
    <row r="19" spans="1:26" s="21" customFormat="1" ht="13.5" thickBot="1">
      <c r="A19" s="176" t="s">
        <v>53</v>
      </c>
      <c r="B19" s="177" t="s">
        <v>66</v>
      </c>
      <c r="C19" s="178"/>
      <c r="D19" s="179"/>
      <c r="E19" s="179"/>
      <c r="F19" s="179">
        <f t="shared" si="3"/>
      </c>
      <c r="G19" s="180"/>
      <c r="H19" s="181"/>
      <c r="I19" s="182"/>
      <c r="J19" s="183"/>
      <c r="K19" s="184"/>
      <c r="L19" s="185"/>
      <c r="M19" s="179"/>
      <c r="N19" s="186"/>
      <c r="O19" s="185"/>
      <c r="P19" s="187"/>
      <c r="Q19" s="188"/>
      <c r="R19" s="4"/>
      <c r="S19" s="183"/>
      <c r="T19" s="185"/>
      <c r="U19" s="179"/>
      <c r="V19" s="179"/>
      <c r="W19" s="189" t="s">
        <v>55</v>
      </c>
      <c r="X19" s="188"/>
      <c r="Y19" s="190" t="s">
        <v>44</v>
      </c>
      <c r="Z19" s="1"/>
    </row>
    <row r="20" spans="1:2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>
      <c r="A21" s="16" t="s">
        <v>24</v>
      </c>
      <c r="B21" s="13"/>
      <c r="C21" s="13"/>
      <c r="D21" s="13"/>
      <c r="E21" s="11" t="s">
        <v>96</v>
      </c>
      <c r="F21" s="11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6" t="s">
        <v>97</v>
      </c>
      <c r="R21" s="16"/>
      <c r="S21" s="13"/>
      <c r="T21" s="13"/>
      <c r="U21" s="13"/>
      <c r="V21" s="13"/>
      <c r="W21" s="13"/>
      <c r="X21" s="13" t="s">
        <v>98</v>
      </c>
      <c r="Y21" s="13"/>
      <c r="Z21" s="1"/>
    </row>
    <row r="25" ht="12.75">
      <c r="A25" s="20"/>
    </row>
  </sheetData>
  <sheetProtection/>
  <mergeCells count="11">
    <mergeCell ref="C7:F7"/>
    <mergeCell ref="G7:H7"/>
    <mergeCell ref="U1:X1"/>
    <mergeCell ref="A4:B4"/>
    <mergeCell ref="W6:Z6"/>
    <mergeCell ref="K6:U6"/>
    <mergeCell ref="R7:X7"/>
    <mergeCell ref="I7:Q7"/>
    <mergeCell ref="Y7:Y8"/>
    <mergeCell ref="A7:A8"/>
    <mergeCell ref="B7:B8"/>
  </mergeCells>
  <printOptions/>
  <pageMargins left="0.75" right="0.43" top="0.67" bottom="0.8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"/>
  <sheetViews>
    <sheetView zoomScale="115" zoomScaleNormal="115" zoomScaleSheetLayoutView="100" zoomScalePageLayoutView="0" workbookViewId="0" topLeftCell="A1">
      <selection activeCell="A18" sqref="A18:IV18"/>
    </sheetView>
  </sheetViews>
  <sheetFormatPr defaultColWidth="9.140625" defaultRowHeight="12.75"/>
  <cols>
    <col min="1" max="1" width="38.140625" style="0" customWidth="1"/>
    <col min="2" max="2" width="8.140625" style="0" customWidth="1"/>
    <col min="3" max="3" width="4.7109375" style="0" customWidth="1"/>
    <col min="4" max="4" width="4.00390625" style="0" customWidth="1"/>
    <col min="5" max="5" width="3.140625" style="0" customWidth="1"/>
    <col min="6" max="6" width="3.28125" style="0" customWidth="1"/>
    <col min="7" max="8" width="3.28125" style="0" bestFit="1" customWidth="1"/>
    <col min="9" max="9" width="3.28125" style="0" customWidth="1"/>
    <col min="10" max="10" width="4.8515625" style="0" customWidth="1"/>
    <col min="11" max="11" width="3.140625" style="0" bestFit="1" customWidth="1"/>
    <col min="12" max="12" width="0.9921875" style="0" customWidth="1"/>
    <col min="13" max="13" width="4.140625" style="0" customWidth="1"/>
    <col min="14" max="14" width="3.28125" style="0" bestFit="1" customWidth="1"/>
    <col min="15" max="15" width="1.7109375" style="0" customWidth="1"/>
    <col min="16" max="16" width="4.7109375" style="0" customWidth="1"/>
    <col min="17" max="18" width="4.421875" style="0" customWidth="1"/>
    <col min="19" max="19" width="5.28125" style="0" customWidth="1"/>
    <col min="20" max="21" width="3.28125" style="0" bestFit="1" customWidth="1"/>
    <col min="22" max="22" width="3.140625" style="0" bestFit="1" customWidth="1"/>
    <col min="23" max="23" width="4.8515625" style="0" customWidth="1"/>
    <col min="24" max="24" width="4.00390625" style="0" customWidth="1"/>
    <col min="25" max="25" width="9.00390625" style="0" customWidth="1"/>
    <col min="26" max="26" width="3.28125" style="0" bestFit="1" customWidth="1"/>
    <col min="27" max="27" width="3.7109375" style="0" customWidth="1"/>
    <col min="28" max="28" width="3.57421875" style="0" customWidth="1"/>
    <col min="29" max="29" width="3.7109375" style="0" customWidth="1"/>
    <col min="30" max="30" width="3.28125" style="0" bestFit="1" customWidth="1"/>
    <col min="31" max="31" width="3.28125" style="0" customWidth="1"/>
    <col min="32" max="32" width="3.140625" style="0" bestFit="1" customWidth="1"/>
    <col min="33" max="33" width="1.8515625" style="0" customWidth="1"/>
    <col min="34" max="34" width="11.140625" style="0" bestFit="1" customWidth="1"/>
  </cols>
  <sheetData>
    <row r="1" spans="1:26" s="15" customFormat="1" ht="12.75">
      <c r="A1" s="13"/>
      <c r="B1" s="13"/>
      <c r="C1" s="13"/>
      <c r="D1" s="14"/>
      <c r="E1" s="14"/>
      <c r="F1" s="14"/>
      <c r="G1" s="13" t="s">
        <v>23</v>
      </c>
      <c r="H1" s="14"/>
      <c r="I1" s="14"/>
      <c r="J1" s="14"/>
      <c r="K1" s="14"/>
      <c r="L1" s="14"/>
      <c r="M1" s="14"/>
      <c r="N1" s="14"/>
      <c r="O1" s="14"/>
      <c r="P1" s="14"/>
      <c r="Q1" s="13"/>
      <c r="R1" s="13"/>
      <c r="S1" s="13"/>
      <c r="T1" s="13"/>
      <c r="U1" s="155" t="s">
        <v>0</v>
      </c>
      <c r="V1" s="155"/>
      <c r="W1" s="155"/>
      <c r="X1" s="155"/>
      <c r="Y1" s="13"/>
      <c r="Z1" s="13"/>
    </row>
    <row r="2" spans="1:26" s="15" customFormat="1" ht="12.75">
      <c r="A2" s="13"/>
      <c r="B2" s="11"/>
      <c r="C2" s="11"/>
      <c r="D2" s="11"/>
      <c r="E2" s="11"/>
      <c r="F2" s="11"/>
      <c r="G2" s="13" t="s">
        <v>21</v>
      </c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3"/>
      <c r="V2" s="11"/>
      <c r="W2" s="13" t="s">
        <v>22</v>
      </c>
      <c r="X2" s="11"/>
      <c r="Y2" s="11"/>
      <c r="Z2" s="11"/>
    </row>
    <row r="3" spans="1:26" s="15" customFormat="1" ht="12.75">
      <c r="A3" s="13"/>
      <c r="B3" s="13"/>
      <c r="C3" s="13"/>
      <c r="D3" s="13"/>
      <c r="E3" s="13"/>
      <c r="F3" s="11" t="s">
        <v>1</v>
      </c>
      <c r="G3" s="11"/>
      <c r="H3" s="11"/>
      <c r="I3" s="11"/>
      <c r="J3" s="11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1"/>
    </row>
    <row r="4" spans="1:26" ht="12.75">
      <c r="A4" s="156" t="s">
        <v>25</v>
      </c>
      <c r="B4" s="156"/>
      <c r="C4" s="2"/>
      <c r="D4" s="18" t="s">
        <v>73</v>
      </c>
      <c r="E4" s="19"/>
      <c r="F4" s="1"/>
      <c r="G4" s="14" t="s">
        <v>39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4" t="s">
        <v>112</v>
      </c>
      <c r="Y4" s="3"/>
      <c r="Z4" s="3"/>
    </row>
    <row r="5" spans="1:26" ht="12.7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thickBot="1">
      <c r="A6" s="1"/>
      <c r="B6" s="1"/>
      <c r="C6" s="1"/>
      <c r="D6" s="1"/>
      <c r="E6" s="1"/>
      <c r="F6" s="1"/>
      <c r="G6" s="1" t="s">
        <v>54</v>
      </c>
      <c r="H6" s="1"/>
      <c r="I6" s="1"/>
      <c r="J6" s="1"/>
      <c r="K6" s="157" t="s">
        <v>95</v>
      </c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"/>
      <c r="W6" s="155" t="s">
        <v>117</v>
      </c>
      <c r="X6" s="155"/>
      <c r="Y6" s="155"/>
      <c r="Z6" s="155"/>
    </row>
    <row r="7" spans="1:26" ht="39.75" customHeight="1" thickBot="1">
      <c r="A7" s="158" t="s">
        <v>2</v>
      </c>
      <c r="B7" s="160" t="s">
        <v>27</v>
      </c>
      <c r="C7" s="152" t="s">
        <v>3</v>
      </c>
      <c r="D7" s="153"/>
      <c r="E7" s="153"/>
      <c r="F7" s="154"/>
      <c r="G7" s="152" t="s">
        <v>18</v>
      </c>
      <c r="H7" s="154"/>
      <c r="I7" s="152" t="s">
        <v>19</v>
      </c>
      <c r="J7" s="153"/>
      <c r="K7" s="153"/>
      <c r="L7" s="153"/>
      <c r="M7" s="153"/>
      <c r="N7" s="153"/>
      <c r="O7" s="153"/>
      <c r="P7" s="153"/>
      <c r="Q7" s="154"/>
      <c r="R7" s="152" t="s">
        <v>20</v>
      </c>
      <c r="S7" s="153"/>
      <c r="T7" s="153"/>
      <c r="U7" s="153"/>
      <c r="V7" s="153"/>
      <c r="W7" s="153"/>
      <c r="X7" s="154"/>
      <c r="Y7" s="158" t="s">
        <v>15</v>
      </c>
      <c r="Z7" s="1"/>
    </row>
    <row r="8" spans="1:26" ht="84" customHeight="1" thickBot="1">
      <c r="A8" s="159"/>
      <c r="B8" s="161"/>
      <c r="C8" s="4" t="s">
        <v>4</v>
      </c>
      <c r="D8" s="5" t="s">
        <v>5</v>
      </c>
      <c r="E8" s="5" t="s">
        <v>6</v>
      </c>
      <c r="F8" s="6" t="s">
        <v>7</v>
      </c>
      <c r="G8" s="9" t="s">
        <v>5</v>
      </c>
      <c r="H8" s="6" t="s">
        <v>7</v>
      </c>
      <c r="I8" s="17" t="s">
        <v>99</v>
      </c>
      <c r="J8" s="10" t="s">
        <v>100</v>
      </c>
      <c r="K8" s="12" t="s">
        <v>5</v>
      </c>
      <c r="L8" s="10"/>
      <c r="M8" s="5" t="s">
        <v>6</v>
      </c>
      <c r="N8" s="8" t="s">
        <v>7</v>
      </c>
      <c r="O8" s="7"/>
      <c r="P8" s="5" t="s">
        <v>8</v>
      </c>
      <c r="Q8" s="6" t="s">
        <v>9</v>
      </c>
      <c r="R8" s="17" t="s">
        <v>99</v>
      </c>
      <c r="S8" s="10" t="s">
        <v>100</v>
      </c>
      <c r="T8" s="10" t="s">
        <v>5</v>
      </c>
      <c r="U8" s="5" t="s">
        <v>6</v>
      </c>
      <c r="V8" s="5" t="s">
        <v>7</v>
      </c>
      <c r="W8" s="5" t="s">
        <v>8</v>
      </c>
      <c r="X8" s="6" t="s">
        <v>9</v>
      </c>
      <c r="Y8" s="159"/>
      <c r="Z8" s="1"/>
    </row>
    <row r="9" spans="1:26" s="21" customFormat="1" ht="12.75">
      <c r="A9" s="70" t="s">
        <v>59</v>
      </c>
      <c r="B9" s="51" t="s">
        <v>38</v>
      </c>
      <c r="C9" s="121">
        <f aca="true" t="shared" si="0" ref="C9:C18">IF(SUM(D9,E9,F9)&lt;&gt;0,SUM(D9,E9,F9),"")</f>
        <v>14</v>
      </c>
      <c r="D9" s="122">
        <f aca="true" t="shared" si="1" ref="D9:D18">IF(SUM(G9,K9,T9)&lt;&gt;0,SUM(G9,K9,T9),"")</f>
        <v>6</v>
      </c>
      <c r="E9" s="122">
        <f aca="true" t="shared" si="2" ref="E9:E18">IF(SUM(M9,U9)&lt;&gt;0,SUM(M9,U9),"")</f>
        <v>4</v>
      </c>
      <c r="F9" s="123">
        <f aca="true" t="shared" si="3" ref="F9:F18">IF(SUM(H9,N9,V9)&lt;&gt;0,SUM(H9,N9,V9),"")</f>
        <v>4</v>
      </c>
      <c r="G9" s="55"/>
      <c r="H9" s="124"/>
      <c r="I9" s="125"/>
      <c r="J9" s="59"/>
      <c r="K9" s="60">
        <v>2</v>
      </c>
      <c r="L9" s="61" t="s">
        <v>13</v>
      </c>
      <c r="M9" s="62"/>
      <c r="N9" s="63"/>
      <c r="O9" s="61"/>
      <c r="P9" s="129"/>
      <c r="Q9" s="72"/>
      <c r="R9" s="76"/>
      <c r="S9" s="59">
        <v>1</v>
      </c>
      <c r="T9" s="61">
        <v>4</v>
      </c>
      <c r="U9" s="62">
        <v>4</v>
      </c>
      <c r="V9" s="62">
        <v>4</v>
      </c>
      <c r="W9" s="67" t="s">
        <v>11</v>
      </c>
      <c r="X9" s="72"/>
      <c r="Y9" s="69" t="s">
        <v>60</v>
      </c>
      <c r="Z9" s="1"/>
    </row>
    <row r="10" spans="1:26" s="21" customFormat="1" ht="12.75">
      <c r="A10" s="70" t="s">
        <v>103</v>
      </c>
      <c r="B10" s="51" t="s">
        <v>32</v>
      </c>
      <c r="C10" s="121">
        <f>IF(SUM(D10,E10,F10)&lt;&gt;0,SUM(D10,E10,F10),"")</f>
        <v>6</v>
      </c>
      <c r="D10" s="122">
        <f>IF(SUM(G10,K10,T10)&lt;&gt;0,SUM(G10,K10,T10),"")</f>
        <v>4</v>
      </c>
      <c r="E10" s="122">
        <f>IF(SUM(M10,U10)&lt;&gt;0,SUM(M10,U10),"")</f>
      </c>
      <c r="F10" s="123">
        <f>IF(SUM(H10,N10,V10)&lt;&gt;0,SUM(H10,N10,V10),"")</f>
        <v>2</v>
      </c>
      <c r="G10" s="55">
        <v>2</v>
      </c>
      <c r="H10" s="124"/>
      <c r="I10" s="125"/>
      <c r="J10" s="59">
        <v>1</v>
      </c>
      <c r="K10" s="60">
        <v>2</v>
      </c>
      <c r="L10" s="61"/>
      <c r="M10" s="62"/>
      <c r="N10" s="63">
        <v>2</v>
      </c>
      <c r="O10" s="61"/>
      <c r="P10" s="129" t="s">
        <v>11</v>
      </c>
      <c r="Q10" s="72"/>
      <c r="R10" s="76"/>
      <c r="S10" s="59"/>
      <c r="T10" s="61"/>
      <c r="U10" s="62"/>
      <c r="V10" s="62"/>
      <c r="W10" s="67"/>
      <c r="X10" s="72"/>
      <c r="Y10" s="69" t="s">
        <v>43</v>
      </c>
      <c r="Z10" s="1"/>
    </row>
    <row r="11" spans="1:26" s="21" customFormat="1" ht="12.75">
      <c r="A11" s="70" t="s">
        <v>104</v>
      </c>
      <c r="B11" s="51" t="s">
        <v>32</v>
      </c>
      <c r="C11" s="121">
        <f>IF(SUM(D11,E11,F11)&lt;&gt;0,SUM(D11,E11,F11),"")</f>
        <v>6</v>
      </c>
      <c r="D11" s="122">
        <f>IF(SUM(G11,K11,T11)&lt;&gt;0,SUM(G11,K11,T11),"")</f>
        <v>4</v>
      </c>
      <c r="E11" s="122">
        <f>IF(SUM(M11,U11)&lt;&gt;0,SUM(M11,U11),"")</f>
      </c>
      <c r="F11" s="123">
        <f>IF(SUM(H11,N11,V11)&lt;&gt;0,SUM(H11,N11,V11),"")</f>
        <v>2</v>
      </c>
      <c r="G11" s="55">
        <v>2</v>
      </c>
      <c r="H11" s="124"/>
      <c r="I11" s="125"/>
      <c r="J11" s="59">
        <v>1</v>
      </c>
      <c r="K11" s="60">
        <v>2</v>
      </c>
      <c r="L11" s="61"/>
      <c r="M11" s="62"/>
      <c r="N11" s="63">
        <v>2</v>
      </c>
      <c r="O11" s="61"/>
      <c r="P11" s="129" t="s">
        <v>11</v>
      </c>
      <c r="Q11" s="72"/>
      <c r="R11" s="76"/>
      <c r="S11" s="59"/>
      <c r="T11" s="61"/>
      <c r="U11" s="62"/>
      <c r="V11" s="62"/>
      <c r="W11" s="67"/>
      <c r="X11" s="72"/>
      <c r="Y11" s="69" t="s">
        <v>43</v>
      </c>
      <c r="Z11" s="1"/>
    </row>
    <row r="12" spans="1:26" s="21" customFormat="1" ht="39">
      <c r="A12" s="70" t="s">
        <v>86</v>
      </c>
      <c r="B12" s="167" t="s">
        <v>47</v>
      </c>
      <c r="C12" s="121">
        <f>IF(SUM(D12,E12,F12)&lt;&gt;0,SUM(D12,E12,F12),"")</f>
        <v>12</v>
      </c>
      <c r="D12" s="122">
        <f>IF(SUM(G12,K12,T12)&lt;&gt;0,SUM(G12,K12,T12),"")</f>
        <v>4</v>
      </c>
      <c r="E12" s="122">
        <f>IF(SUM(M12,U12)&lt;&gt;0,SUM(M12,U12),"")</f>
        <v>2</v>
      </c>
      <c r="F12" s="123">
        <f>IF(SUM(H12,N12,V12)&lt;&gt;0,SUM(H12,N12,V12),"")</f>
        <v>6</v>
      </c>
      <c r="G12" s="55"/>
      <c r="H12" s="124"/>
      <c r="I12" s="125"/>
      <c r="J12" s="59"/>
      <c r="K12" s="60">
        <v>2</v>
      </c>
      <c r="L12" s="61"/>
      <c r="M12" s="62">
        <v>2</v>
      </c>
      <c r="N12" s="63">
        <v>2</v>
      </c>
      <c r="O12" s="61"/>
      <c r="P12" s="129"/>
      <c r="Q12" s="72" t="s">
        <v>12</v>
      </c>
      <c r="R12" s="76"/>
      <c r="S12" s="59" t="s">
        <v>52</v>
      </c>
      <c r="T12" s="61">
        <v>2</v>
      </c>
      <c r="U12" s="62"/>
      <c r="V12" s="62">
        <v>4</v>
      </c>
      <c r="W12" s="64" t="s">
        <v>105</v>
      </c>
      <c r="X12" s="72"/>
      <c r="Y12" s="69" t="s">
        <v>44</v>
      </c>
      <c r="Z12" s="1"/>
    </row>
    <row r="13" spans="1:26" s="21" customFormat="1" ht="26.25">
      <c r="A13" s="70" t="s">
        <v>106</v>
      </c>
      <c r="B13" s="51" t="s">
        <v>29</v>
      </c>
      <c r="C13" s="121">
        <f>IF(SUM(D13,E13,F13)&lt;&gt;0,SUM(D13,E13,F13),"")</f>
        <v>8</v>
      </c>
      <c r="D13" s="122">
        <f>IF(SUM(G13,K13,T13)&lt;&gt;0,SUM(G13,K13,T13),"")</f>
        <v>4</v>
      </c>
      <c r="E13" s="122">
        <f>IF(SUM(M13,U13)&lt;&gt;0,SUM(M13,U13),"")</f>
        <v>2</v>
      </c>
      <c r="F13" s="123">
        <f>IF(SUM(H13,N13,V13)&lt;&gt;0,SUM(H13,N13,V13),"")</f>
        <v>2</v>
      </c>
      <c r="G13" s="55">
        <v>2</v>
      </c>
      <c r="H13" s="124"/>
      <c r="I13" s="59">
        <v>1</v>
      </c>
      <c r="J13" s="83"/>
      <c r="K13" s="60">
        <v>2</v>
      </c>
      <c r="L13" s="61"/>
      <c r="M13" s="62">
        <v>2</v>
      </c>
      <c r="N13" s="63">
        <v>2</v>
      </c>
      <c r="O13" s="61"/>
      <c r="P13" s="143" t="s">
        <v>55</v>
      </c>
      <c r="Q13" s="65"/>
      <c r="R13" s="66"/>
      <c r="S13" s="59"/>
      <c r="T13" s="61"/>
      <c r="U13" s="62"/>
      <c r="V13" s="62"/>
      <c r="W13" s="191"/>
      <c r="X13" s="72"/>
      <c r="Y13" s="69" t="s">
        <v>44</v>
      </c>
      <c r="Z13" s="1"/>
    </row>
    <row r="14" spans="1:26" s="21" customFormat="1" ht="26.25">
      <c r="A14" s="70" t="s">
        <v>61</v>
      </c>
      <c r="B14" s="51" t="s">
        <v>41</v>
      </c>
      <c r="C14" s="121">
        <f>IF(SUM(D14,E14,F14)&lt;&gt;0,SUM(D14,E14,F14),"")</f>
        <v>8</v>
      </c>
      <c r="D14" s="122">
        <f>IF(SUM(G14,K14,T14)&lt;&gt;0,SUM(G14,K14,T14),"")</f>
        <v>2</v>
      </c>
      <c r="E14" s="122">
        <f>IF(SUM(M14,U14)&lt;&gt;0,SUM(M14,U14),"")</f>
        <v>4</v>
      </c>
      <c r="F14" s="123">
        <f>IF(SUM(H14,N14,V14)&lt;&gt;0,SUM(H14,N14,V14),"")</f>
        <v>2</v>
      </c>
      <c r="G14" s="55"/>
      <c r="H14" s="124"/>
      <c r="I14" s="125"/>
      <c r="J14" s="59">
        <v>1</v>
      </c>
      <c r="K14" s="60">
        <v>2</v>
      </c>
      <c r="L14" s="61"/>
      <c r="M14" s="62">
        <v>4</v>
      </c>
      <c r="N14" s="63">
        <v>2</v>
      </c>
      <c r="O14" s="61"/>
      <c r="P14" s="129"/>
      <c r="Q14" s="72" t="s">
        <v>12</v>
      </c>
      <c r="R14" s="76"/>
      <c r="S14" s="59"/>
      <c r="T14" s="61"/>
      <c r="U14" s="62"/>
      <c r="V14" s="62"/>
      <c r="W14" s="67"/>
      <c r="X14" s="72"/>
      <c r="Y14" s="69" t="s">
        <v>44</v>
      </c>
      <c r="Z14" s="1"/>
    </row>
    <row r="15" spans="1:26" s="21" customFormat="1" ht="12.75">
      <c r="A15" s="70" t="s">
        <v>77</v>
      </c>
      <c r="B15" s="51" t="s">
        <v>62</v>
      </c>
      <c r="C15" s="121">
        <f>IF(SUM(D15,E15,F15)&lt;&gt;0,SUM(D15,E15,F15),"")</f>
        <v>14</v>
      </c>
      <c r="D15" s="122">
        <f>IF(SUM(G15,K15,T15)&lt;&gt;0,SUM(G15,K15,T15),"")</f>
        <v>4</v>
      </c>
      <c r="E15" s="122">
        <f>IF(SUM(M15,U15)&lt;&gt;0,SUM(M15,U15),"")</f>
        <v>4</v>
      </c>
      <c r="F15" s="123">
        <f>IF(SUM(H15,N15,V15)&lt;&gt;0,SUM(H15,N15,V15),"")</f>
        <v>6</v>
      </c>
      <c r="G15" s="55">
        <v>2</v>
      </c>
      <c r="H15" s="124"/>
      <c r="I15" s="125"/>
      <c r="J15" s="59" t="s">
        <v>52</v>
      </c>
      <c r="K15" s="60">
        <v>2</v>
      </c>
      <c r="L15" s="61"/>
      <c r="M15" s="62">
        <v>4</v>
      </c>
      <c r="N15" s="63">
        <v>6</v>
      </c>
      <c r="O15" s="61"/>
      <c r="P15" s="64" t="s">
        <v>52</v>
      </c>
      <c r="Q15" s="65" t="s">
        <v>12</v>
      </c>
      <c r="R15" s="66"/>
      <c r="S15" s="59"/>
      <c r="T15" s="61"/>
      <c r="U15" s="62"/>
      <c r="V15" s="62"/>
      <c r="W15" s="191"/>
      <c r="X15" s="72"/>
      <c r="Y15" s="69" t="s">
        <v>44</v>
      </c>
      <c r="Z15" s="1"/>
    </row>
    <row r="16" spans="1:26" s="21" customFormat="1" ht="26.25">
      <c r="A16" s="70" t="s">
        <v>76</v>
      </c>
      <c r="B16" s="51" t="s">
        <v>31</v>
      </c>
      <c r="C16" s="121">
        <f t="shared" si="0"/>
        <v>18</v>
      </c>
      <c r="D16" s="122">
        <f t="shared" si="1"/>
        <v>4</v>
      </c>
      <c r="E16" s="122">
        <f t="shared" si="2"/>
        <v>6</v>
      </c>
      <c r="F16" s="123">
        <f t="shared" si="3"/>
        <v>8</v>
      </c>
      <c r="G16" s="55">
        <v>2</v>
      </c>
      <c r="H16" s="124"/>
      <c r="I16" s="125"/>
      <c r="J16" s="59"/>
      <c r="K16" s="60">
        <v>2</v>
      </c>
      <c r="L16" s="61"/>
      <c r="M16" s="62">
        <v>4</v>
      </c>
      <c r="N16" s="63">
        <v>4</v>
      </c>
      <c r="O16" s="61"/>
      <c r="P16" s="129" t="s">
        <v>11</v>
      </c>
      <c r="Q16" s="72"/>
      <c r="R16" s="76"/>
      <c r="S16" s="59" t="s">
        <v>52</v>
      </c>
      <c r="T16" s="61"/>
      <c r="U16" s="62">
        <v>2</v>
      </c>
      <c r="V16" s="62">
        <v>4</v>
      </c>
      <c r="W16" s="67" t="s">
        <v>107</v>
      </c>
      <c r="X16" s="72" t="s">
        <v>12</v>
      </c>
      <c r="Y16" s="69" t="s">
        <v>44</v>
      </c>
      <c r="Z16" s="1"/>
    </row>
    <row r="17" spans="1:26" s="21" customFormat="1" ht="39">
      <c r="A17" s="70" t="s">
        <v>108</v>
      </c>
      <c r="B17" s="51" t="s">
        <v>29</v>
      </c>
      <c r="C17" s="121">
        <f t="shared" si="0"/>
        <v>10</v>
      </c>
      <c r="D17" s="122">
        <f t="shared" si="1"/>
        <v>4</v>
      </c>
      <c r="E17" s="122">
        <f t="shared" si="2"/>
        <v>6</v>
      </c>
      <c r="F17" s="123">
        <f t="shared" si="3"/>
      </c>
      <c r="G17" s="55"/>
      <c r="H17" s="124"/>
      <c r="I17" s="125"/>
      <c r="J17" s="59"/>
      <c r="K17" s="60">
        <v>2</v>
      </c>
      <c r="L17" s="61" t="s">
        <v>13</v>
      </c>
      <c r="M17" s="62"/>
      <c r="N17" s="63"/>
      <c r="O17" s="61"/>
      <c r="P17" s="64"/>
      <c r="Q17" s="65"/>
      <c r="R17" s="59">
        <v>1</v>
      </c>
      <c r="S17" s="83"/>
      <c r="T17" s="61">
        <v>2</v>
      </c>
      <c r="U17" s="62">
        <v>6</v>
      </c>
      <c r="V17" s="62"/>
      <c r="W17" s="84"/>
      <c r="X17" s="72" t="s">
        <v>12</v>
      </c>
      <c r="Y17" s="69" t="s">
        <v>44</v>
      </c>
      <c r="Z17" s="1"/>
    </row>
    <row r="18" spans="1:26" s="21" customFormat="1" ht="27" thickBot="1">
      <c r="A18" s="192" t="s">
        <v>65</v>
      </c>
      <c r="B18" s="193" t="s">
        <v>109</v>
      </c>
      <c r="C18" s="178">
        <f t="shared" si="0"/>
      </c>
      <c r="D18" s="179">
        <f t="shared" si="1"/>
      </c>
      <c r="E18" s="179">
        <f t="shared" si="2"/>
      </c>
      <c r="F18" s="194">
        <f t="shared" si="3"/>
      </c>
      <c r="G18" s="195"/>
      <c r="H18" s="181"/>
      <c r="I18" s="182"/>
      <c r="J18" s="183"/>
      <c r="K18" s="196"/>
      <c r="L18" s="97"/>
      <c r="M18" s="197"/>
      <c r="N18" s="96"/>
      <c r="O18" s="97"/>
      <c r="P18" s="198"/>
      <c r="Q18" s="199"/>
      <c r="R18" s="200"/>
      <c r="S18" s="183"/>
      <c r="T18" s="97"/>
      <c r="U18" s="197"/>
      <c r="V18" s="197"/>
      <c r="W18" s="201" t="s">
        <v>55</v>
      </c>
      <c r="X18" s="199"/>
      <c r="Y18" s="202" t="s">
        <v>44</v>
      </c>
      <c r="Z18" s="1"/>
    </row>
    <row r="19" spans="1:26" ht="12.75">
      <c r="A19" s="22"/>
      <c r="B19" s="23"/>
      <c r="C19" s="23"/>
      <c r="D19" s="23"/>
      <c r="E19" s="23"/>
      <c r="F19" s="23"/>
      <c r="G19" s="24"/>
      <c r="H19" s="25"/>
      <c r="I19" s="25"/>
      <c r="J19" s="26"/>
      <c r="K19" s="23"/>
      <c r="L19" s="23"/>
      <c r="M19" s="23"/>
      <c r="N19" s="23"/>
      <c r="O19" s="23"/>
      <c r="P19" s="27"/>
      <c r="Q19" s="28"/>
      <c r="R19" s="28"/>
      <c r="S19" s="26"/>
      <c r="T19" s="23"/>
      <c r="U19" s="23"/>
      <c r="V19" s="23"/>
      <c r="W19" s="28"/>
      <c r="X19" s="28"/>
      <c r="Y19" s="24"/>
      <c r="Z19" s="1"/>
    </row>
    <row r="20" spans="1:26" ht="12.75">
      <c r="A20" s="16" t="s">
        <v>24</v>
      </c>
      <c r="B20" s="13"/>
      <c r="C20" s="13"/>
      <c r="D20" s="13"/>
      <c r="E20" s="11" t="s">
        <v>96</v>
      </c>
      <c r="F20" s="11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6" t="s">
        <v>97</v>
      </c>
      <c r="R20" s="16"/>
      <c r="S20" s="13"/>
      <c r="T20" s="13"/>
      <c r="U20" s="13"/>
      <c r="V20" s="13"/>
      <c r="W20" s="13"/>
      <c r="X20" s="13" t="s">
        <v>98</v>
      </c>
      <c r="Y20" s="13"/>
      <c r="Z20" s="1"/>
    </row>
    <row r="24" ht="12.75">
      <c r="A24" s="21"/>
    </row>
  </sheetData>
  <sheetProtection/>
  <mergeCells count="11">
    <mergeCell ref="G7:H7"/>
    <mergeCell ref="Y7:Y8"/>
    <mergeCell ref="U1:X1"/>
    <mergeCell ref="A4:B4"/>
    <mergeCell ref="W6:Z6"/>
    <mergeCell ref="A7:A8"/>
    <mergeCell ref="B7:B8"/>
    <mergeCell ref="K6:U6"/>
    <mergeCell ref="R7:X7"/>
    <mergeCell ref="I7:Q7"/>
    <mergeCell ref="C7:F7"/>
  </mergeCells>
  <printOptions/>
  <pageMargins left="0.75" right="0.43" top="0.67" bottom="0.8" header="0.5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3"/>
  <sheetViews>
    <sheetView tabSelected="1" zoomScale="115" zoomScaleNormal="115" zoomScaleSheetLayoutView="100" zoomScalePageLayoutView="0" workbookViewId="0" topLeftCell="A1">
      <selection activeCell="A17" sqref="A17:IV17"/>
    </sheetView>
  </sheetViews>
  <sheetFormatPr defaultColWidth="9.140625" defaultRowHeight="12.75"/>
  <cols>
    <col min="1" max="1" width="38.140625" style="0" customWidth="1"/>
    <col min="2" max="2" width="8.140625" style="0" customWidth="1"/>
    <col min="3" max="3" width="4.7109375" style="0" customWidth="1"/>
    <col min="4" max="4" width="4.00390625" style="0" customWidth="1"/>
    <col min="5" max="5" width="3.140625" style="0" customWidth="1"/>
    <col min="6" max="6" width="3.28125" style="0" customWidth="1"/>
    <col min="7" max="8" width="3.28125" style="0" bestFit="1" customWidth="1"/>
    <col min="9" max="10" width="4.8515625" style="0" customWidth="1"/>
    <col min="11" max="11" width="3.140625" style="0" bestFit="1" customWidth="1"/>
    <col min="12" max="12" width="1.421875" style="0" customWidth="1"/>
    <col min="13" max="13" width="4.140625" style="0" customWidth="1"/>
    <col min="14" max="14" width="3.28125" style="0" bestFit="1" customWidth="1"/>
    <col min="15" max="15" width="1.7109375" style="0" customWidth="1"/>
    <col min="16" max="16" width="4.7109375" style="0" customWidth="1"/>
    <col min="17" max="17" width="4.421875" style="0" customWidth="1"/>
    <col min="18" max="19" width="5.28125" style="0" customWidth="1"/>
    <col min="20" max="21" width="3.28125" style="0" bestFit="1" customWidth="1"/>
    <col min="22" max="22" width="3.140625" style="0" bestFit="1" customWidth="1"/>
    <col min="23" max="23" width="4.8515625" style="0" customWidth="1"/>
    <col min="24" max="24" width="4.00390625" style="0" customWidth="1"/>
    <col min="25" max="25" width="9.00390625" style="0" customWidth="1"/>
    <col min="26" max="26" width="3.28125" style="0" bestFit="1" customWidth="1"/>
    <col min="27" max="27" width="3.7109375" style="0" customWidth="1"/>
    <col min="28" max="28" width="3.57421875" style="0" customWidth="1"/>
    <col min="29" max="29" width="3.7109375" style="0" customWidth="1"/>
    <col min="30" max="30" width="3.28125" style="0" bestFit="1" customWidth="1"/>
    <col min="31" max="31" width="3.28125" style="0" customWidth="1"/>
    <col min="32" max="32" width="3.140625" style="0" bestFit="1" customWidth="1"/>
    <col min="33" max="33" width="1.8515625" style="0" customWidth="1"/>
    <col min="34" max="34" width="11.140625" style="0" bestFit="1" customWidth="1"/>
  </cols>
  <sheetData>
    <row r="1" spans="1:26" s="15" customFormat="1" ht="12.75">
      <c r="A1" s="13"/>
      <c r="B1" s="13"/>
      <c r="C1" s="13"/>
      <c r="D1" s="14"/>
      <c r="E1" s="14"/>
      <c r="F1" s="14"/>
      <c r="G1" s="13" t="s">
        <v>23</v>
      </c>
      <c r="H1" s="14"/>
      <c r="I1" s="14"/>
      <c r="J1" s="14"/>
      <c r="K1" s="14"/>
      <c r="L1" s="14"/>
      <c r="M1" s="14"/>
      <c r="N1" s="14"/>
      <c r="O1" s="14"/>
      <c r="P1" s="14"/>
      <c r="Q1" s="13"/>
      <c r="R1" s="13"/>
      <c r="S1" s="13"/>
      <c r="T1" s="13"/>
      <c r="U1" s="155" t="s">
        <v>0</v>
      </c>
      <c r="V1" s="155"/>
      <c r="W1" s="155"/>
      <c r="X1" s="155"/>
      <c r="Y1" s="13"/>
      <c r="Z1" s="13"/>
    </row>
    <row r="2" spans="1:26" s="15" customFormat="1" ht="12.75">
      <c r="A2" s="13"/>
      <c r="B2" s="11"/>
      <c r="C2" s="11"/>
      <c r="D2" s="11"/>
      <c r="E2" s="11"/>
      <c r="F2" s="11"/>
      <c r="G2" s="13" t="s">
        <v>21</v>
      </c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3"/>
      <c r="V2" s="11"/>
      <c r="W2" s="13" t="s">
        <v>22</v>
      </c>
      <c r="X2" s="11"/>
      <c r="Y2" s="11"/>
      <c r="Z2" s="11"/>
    </row>
    <row r="3" spans="1:26" s="15" customFormat="1" ht="12.75">
      <c r="A3" s="13"/>
      <c r="B3" s="13"/>
      <c r="C3" s="13"/>
      <c r="D3" s="13"/>
      <c r="E3" s="13"/>
      <c r="F3" s="11" t="s">
        <v>1</v>
      </c>
      <c r="G3" s="11"/>
      <c r="H3" s="11"/>
      <c r="I3" s="11"/>
      <c r="J3" s="11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1"/>
    </row>
    <row r="4" spans="1:26" ht="12.75">
      <c r="A4" s="156" t="s">
        <v>25</v>
      </c>
      <c r="B4" s="156"/>
      <c r="C4" s="2"/>
      <c r="D4" s="18" t="s">
        <v>73</v>
      </c>
      <c r="E4" s="19"/>
      <c r="F4" s="1"/>
      <c r="G4" s="14" t="s">
        <v>39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4" t="s">
        <v>112</v>
      </c>
      <c r="Y4" s="3"/>
      <c r="Z4" s="3"/>
    </row>
    <row r="5" spans="1:26" ht="12.7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thickBot="1">
      <c r="A6" s="1"/>
      <c r="B6" s="1"/>
      <c r="C6" s="1"/>
      <c r="D6" s="1"/>
      <c r="E6" s="1"/>
      <c r="F6" s="1"/>
      <c r="G6" s="1" t="s">
        <v>68</v>
      </c>
      <c r="H6" s="1"/>
      <c r="I6" s="1"/>
      <c r="J6" s="1"/>
      <c r="K6" s="157" t="s">
        <v>95</v>
      </c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"/>
      <c r="W6" s="155" t="s">
        <v>117</v>
      </c>
      <c r="X6" s="155"/>
      <c r="Y6" s="155"/>
      <c r="Z6" s="155"/>
    </row>
    <row r="7" spans="1:26" ht="39.75" customHeight="1" thickBot="1">
      <c r="A7" s="158" t="s">
        <v>2</v>
      </c>
      <c r="B7" s="160" t="s">
        <v>27</v>
      </c>
      <c r="C7" s="152" t="s">
        <v>3</v>
      </c>
      <c r="D7" s="153"/>
      <c r="E7" s="153"/>
      <c r="F7" s="154"/>
      <c r="G7" s="152" t="s">
        <v>18</v>
      </c>
      <c r="H7" s="154"/>
      <c r="I7" s="152" t="s">
        <v>19</v>
      </c>
      <c r="J7" s="153"/>
      <c r="K7" s="153"/>
      <c r="L7" s="153"/>
      <c r="M7" s="153"/>
      <c r="N7" s="153"/>
      <c r="O7" s="153"/>
      <c r="P7" s="153"/>
      <c r="Q7" s="154"/>
      <c r="R7" s="152" t="s">
        <v>20</v>
      </c>
      <c r="S7" s="153"/>
      <c r="T7" s="153"/>
      <c r="U7" s="153"/>
      <c r="V7" s="153"/>
      <c r="W7" s="153"/>
      <c r="X7" s="154"/>
      <c r="Y7" s="158" t="s">
        <v>15</v>
      </c>
      <c r="Z7" s="1"/>
    </row>
    <row r="8" spans="1:26" ht="84" customHeight="1" thickBot="1">
      <c r="A8" s="159"/>
      <c r="B8" s="161"/>
      <c r="C8" s="4" t="s">
        <v>4</v>
      </c>
      <c r="D8" s="5" t="s">
        <v>5</v>
      </c>
      <c r="E8" s="5" t="s">
        <v>6</v>
      </c>
      <c r="F8" s="6" t="s">
        <v>7</v>
      </c>
      <c r="G8" s="9" t="s">
        <v>5</v>
      </c>
      <c r="H8" s="6" t="s">
        <v>7</v>
      </c>
      <c r="I8" s="17" t="s">
        <v>99</v>
      </c>
      <c r="J8" s="10" t="s">
        <v>100</v>
      </c>
      <c r="K8" s="12" t="s">
        <v>5</v>
      </c>
      <c r="L8" s="10"/>
      <c r="M8" s="5" t="s">
        <v>6</v>
      </c>
      <c r="N8" s="8" t="s">
        <v>7</v>
      </c>
      <c r="O8" s="7"/>
      <c r="P8" s="5" t="s">
        <v>8</v>
      </c>
      <c r="Q8" s="6" t="s">
        <v>9</v>
      </c>
      <c r="R8" s="17" t="s">
        <v>99</v>
      </c>
      <c r="S8" s="10" t="s">
        <v>100</v>
      </c>
      <c r="T8" s="10" t="s">
        <v>5</v>
      </c>
      <c r="U8" s="5" t="s">
        <v>6</v>
      </c>
      <c r="V8" s="5" t="s">
        <v>7</v>
      </c>
      <c r="W8" s="5" t="s">
        <v>8</v>
      </c>
      <c r="X8" s="6" t="s">
        <v>9</v>
      </c>
      <c r="Y8" s="159"/>
      <c r="Z8" s="1"/>
    </row>
    <row r="9" spans="1:26" s="21" customFormat="1" ht="24">
      <c r="A9" s="203" t="s">
        <v>110</v>
      </c>
      <c r="B9" s="204" t="s">
        <v>111</v>
      </c>
      <c r="C9" s="121"/>
      <c r="D9" s="122"/>
      <c r="E9" s="122"/>
      <c r="F9" s="123"/>
      <c r="G9" s="55"/>
      <c r="H9" s="124"/>
      <c r="I9" s="205"/>
      <c r="J9" s="206"/>
      <c r="K9" s="60"/>
      <c r="L9" s="61"/>
      <c r="M9" s="62"/>
      <c r="N9" s="63"/>
      <c r="O9" s="61"/>
      <c r="P9" s="129" t="s">
        <v>11</v>
      </c>
      <c r="Q9" s="72"/>
      <c r="R9" s="205"/>
      <c r="S9" s="59"/>
      <c r="T9" s="61"/>
      <c r="U9" s="62"/>
      <c r="V9" s="62"/>
      <c r="W9" s="67"/>
      <c r="X9" s="72"/>
      <c r="Y9" s="69" t="s">
        <v>120</v>
      </c>
      <c r="Z9" s="1"/>
    </row>
    <row r="10" spans="1:26" s="21" customFormat="1" ht="12.75">
      <c r="A10" s="166" t="s">
        <v>91</v>
      </c>
      <c r="B10" s="208" t="s">
        <v>62</v>
      </c>
      <c r="C10" s="121">
        <f>IF(SUM(D10,E10,F10)&lt;&gt;0,SUM(D10,E10,F10),"")</f>
        <v>12</v>
      </c>
      <c r="D10" s="122">
        <f>IF(SUM(G10,K10,T10)&lt;&gt;0,SUM(G10,K10,T10),"")</f>
        <v>4</v>
      </c>
      <c r="E10" s="122">
        <f>IF(SUM(M10,U10)&lt;&gt;0,SUM(M10,U10),"")</f>
        <v>4</v>
      </c>
      <c r="F10" s="123">
        <f>IF(SUM(H10,N10,V10)&lt;&gt;0,SUM(H10,N10,V10),"")</f>
        <v>4</v>
      </c>
      <c r="G10" s="55">
        <v>2</v>
      </c>
      <c r="H10" s="124"/>
      <c r="I10" s="205">
        <v>1</v>
      </c>
      <c r="J10" s="206"/>
      <c r="K10" s="60">
        <v>2</v>
      </c>
      <c r="L10" s="61"/>
      <c r="M10" s="62">
        <v>4</v>
      </c>
      <c r="N10" s="63">
        <v>4</v>
      </c>
      <c r="O10" s="61"/>
      <c r="P10" s="129"/>
      <c r="Q10" s="72" t="s">
        <v>12</v>
      </c>
      <c r="R10" s="205"/>
      <c r="S10" s="59"/>
      <c r="T10" s="61"/>
      <c r="U10" s="62"/>
      <c r="V10" s="62"/>
      <c r="W10" s="67"/>
      <c r="X10" s="72"/>
      <c r="Y10" s="69" t="s">
        <v>44</v>
      </c>
      <c r="Z10" s="1"/>
    </row>
    <row r="11" spans="1:26" s="21" customFormat="1" ht="24">
      <c r="A11" s="136" t="s">
        <v>113</v>
      </c>
      <c r="B11" s="209" t="s">
        <v>41</v>
      </c>
      <c r="C11" s="121">
        <f>IF(SUM(D11,E11,F11)&lt;&gt;0,SUM(D11,E11,F11),"")</f>
        <v>18</v>
      </c>
      <c r="D11" s="122">
        <f>IF(SUM(G11,K11,T11)&lt;&gt;0,SUM(G11,K11,T11),"")</f>
        <v>6</v>
      </c>
      <c r="E11" s="122">
        <f>IF(SUM(M11,U11)&lt;&gt;0,SUM(M11,U11),"")</f>
        <v>6</v>
      </c>
      <c r="F11" s="123">
        <f>IF(SUM(H11,N11,V11)&lt;&gt;0,SUM(H11,N11,V11),"")</f>
        <v>6</v>
      </c>
      <c r="G11" s="55">
        <v>2</v>
      </c>
      <c r="H11" s="124"/>
      <c r="I11" s="205" t="s">
        <v>52</v>
      </c>
      <c r="J11" s="206"/>
      <c r="K11" s="60">
        <v>4</v>
      </c>
      <c r="L11" s="61"/>
      <c r="M11" s="62">
        <v>6</v>
      </c>
      <c r="N11" s="63">
        <v>6</v>
      </c>
      <c r="O11" s="61"/>
      <c r="P11" s="64" t="s">
        <v>52</v>
      </c>
      <c r="Q11" s="65" t="s">
        <v>12</v>
      </c>
      <c r="R11" s="205"/>
      <c r="S11" s="59"/>
      <c r="T11" s="61"/>
      <c r="U11" s="62"/>
      <c r="V11" s="62"/>
      <c r="W11" s="84"/>
      <c r="X11" s="72"/>
      <c r="Y11" s="69" t="s">
        <v>44</v>
      </c>
      <c r="Z11" s="1"/>
    </row>
    <row r="12" spans="1:26" s="21" customFormat="1" ht="14.25" customHeight="1">
      <c r="A12" s="136" t="s">
        <v>92</v>
      </c>
      <c r="B12" s="209" t="s">
        <v>38</v>
      </c>
      <c r="C12" s="121">
        <f>IF(SUM(D12,E12,F12)&lt;&gt;0,SUM(D12,E12,F12),"")</f>
        <v>6</v>
      </c>
      <c r="D12" s="122">
        <f>IF(SUM(G12,K12,T12)&lt;&gt;0,SUM(G12,K12,T12),"")</f>
        <v>2</v>
      </c>
      <c r="E12" s="122">
        <f>IF(SUM(M12,U12)&lt;&gt;0,SUM(M12,U12),"")</f>
        <v>2</v>
      </c>
      <c r="F12" s="123">
        <f>IF(SUM(H12,N12,V12)&lt;&gt;0,SUM(H12,N12,V12),"")</f>
        <v>2</v>
      </c>
      <c r="G12" s="55"/>
      <c r="H12" s="124"/>
      <c r="I12" s="205"/>
      <c r="J12" s="206"/>
      <c r="K12" s="60">
        <v>2</v>
      </c>
      <c r="L12" s="61" t="s">
        <v>13</v>
      </c>
      <c r="M12" s="62"/>
      <c r="N12" s="63"/>
      <c r="O12" s="61"/>
      <c r="P12" s="129"/>
      <c r="Q12" s="72"/>
      <c r="R12" s="205"/>
      <c r="S12" s="59">
        <v>1</v>
      </c>
      <c r="T12" s="61"/>
      <c r="U12" s="62">
        <v>2</v>
      </c>
      <c r="V12" s="62">
        <v>2</v>
      </c>
      <c r="W12" s="129" t="s">
        <v>55</v>
      </c>
      <c r="X12" s="72"/>
      <c r="Y12" s="69" t="s">
        <v>93</v>
      </c>
      <c r="Z12" s="1"/>
    </row>
    <row r="13" spans="1:26" s="21" customFormat="1" ht="12.75">
      <c r="A13" s="136" t="s">
        <v>64</v>
      </c>
      <c r="B13" s="51" t="s">
        <v>62</v>
      </c>
      <c r="C13" s="121">
        <f>IF(SUM(D13,E13,F13)&lt;&gt;0,SUM(D13,E13,F13),"")</f>
        <v>18</v>
      </c>
      <c r="D13" s="122">
        <f>IF(SUM(G13,K13,T13)&lt;&gt;0,SUM(G13,K13,T13),"")</f>
        <v>4</v>
      </c>
      <c r="E13" s="122">
        <f>IF(SUM(M13,U13)&lt;&gt;0,SUM(M13,U13),"")</f>
        <v>6</v>
      </c>
      <c r="F13" s="123">
        <f>IF(SUM(H13,N13,V13)&lt;&gt;0,SUM(H13,N13,V13),"")</f>
        <v>8</v>
      </c>
      <c r="G13" s="55">
        <v>2</v>
      </c>
      <c r="H13" s="124"/>
      <c r="I13" s="205" t="s">
        <v>52</v>
      </c>
      <c r="J13" s="206"/>
      <c r="K13" s="60">
        <v>2</v>
      </c>
      <c r="L13" s="61"/>
      <c r="M13" s="62">
        <v>6</v>
      </c>
      <c r="N13" s="63">
        <v>8</v>
      </c>
      <c r="O13" s="61"/>
      <c r="P13" s="64" t="s">
        <v>52</v>
      </c>
      <c r="Q13" s="65" t="s">
        <v>12</v>
      </c>
      <c r="R13" s="205"/>
      <c r="S13" s="59"/>
      <c r="T13" s="61"/>
      <c r="U13" s="62"/>
      <c r="V13" s="62"/>
      <c r="W13" s="84"/>
      <c r="X13" s="72"/>
      <c r="Y13" s="69" t="s">
        <v>44</v>
      </c>
      <c r="Z13" s="1"/>
    </row>
    <row r="14" spans="1:26" s="21" customFormat="1" ht="22.5" customHeight="1">
      <c r="A14" s="136" t="s">
        <v>94</v>
      </c>
      <c r="B14" s="51" t="s">
        <v>40</v>
      </c>
      <c r="C14" s="121">
        <f>IF(SUM(D14,E14,F14)&lt;&gt;0,SUM(D14,E14,F14),"")</f>
        <v>14</v>
      </c>
      <c r="D14" s="122">
        <f>IF(SUM(G14,K14,T14)&lt;&gt;0,SUM(G14,K14,T14),"")</f>
        <v>6</v>
      </c>
      <c r="E14" s="122">
        <f>IF(SUM(M14,U14)&lt;&gt;0,SUM(M14,U14),"")</f>
      </c>
      <c r="F14" s="123">
        <f>IF(SUM(H14,N14,V14)&lt;&gt;0,SUM(H14,N14,V14),"")</f>
        <v>8</v>
      </c>
      <c r="G14" s="55">
        <v>2</v>
      </c>
      <c r="H14" s="124"/>
      <c r="I14" s="205"/>
      <c r="J14" s="206"/>
      <c r="K14" s="60">
        <v>2</v>
      </c>
      <c r="L14" s="61"/>
      <c r="M14" s="62"/>
      <c r="N14" s="63">
        <v>4</v>
      </c>
      <c r="O14" s="61"/>
      <c r="P14" s="64" t="s">
        <v>11</v>
      </c>
      <c r="Q14" s="65"/>
      <c r="R14" s="205">
        <v>1</v>
      </c>
      <c r="S14" s="59"/>
      <c r="T14" s="61">
        <v>2</v>
      </c>
      <c r="U14" s="62"/>
      <c r="V14" s="62">
        <v>4</v>
      </c>
      <c r="W14" s="84"/>
      <c r="X14" s="72" t="s">
        <v>12</v>
      </c>
      <c r="Y14" s="69" t="s">
        <v>44</v>
      </c>
      <c r="Z14" s="1"/>
    </row>
    <row r="15" spans="1:26" s="21" customFormat="1" ht="24">
      <c r="A15" s="207" t="s">
        <v>114</v>
      </c>
      <c r="B15" s="209" t="s">
        <v>38</v>
      </c>
      <c r="C15" s="121">
        <f>IF(SUM(D15,E15,F15)&lt;&gt;0,SUM(D15,E15,F15),"")</f>
        <v>8</v>
      </c>
      <c r="D15" s="122">
        <f>IF(SUM(G15,K15,T15)&lt;&gt;0,SUM(G15,K15,T15),"")</f>
        <v>2</v>
      </c>
      <c r="E15" s="122">
        <f>IF(SUM(M15,U15)&lt;&gt;0,SUM(M15,U15),"")</f>
        <v>2</v>
      </c>
      <c r="F15" s="123">
        <f>IF(SUM(H15,N15,V15)&lt;&gt;0,SUM(H15,N15,V15),"")</f>
        <v>4</v>
      </c>
      <c r="G15" s="55"/>
      <c r="H15" s="124"/>
      <c r="I15" s="205"/>
      <c r="J15" s="206"/>
      <c r="K15" s="60">
        <v>2</v>
      </c>
      <c r="L15" s="61" t="s">
        <v>13</v>
      </c>
      <c r="M15" s="62"/>
      <c r="N15" s="63"/>
      <c r="O15" s="61"/>
      <c r="P15" s="129"/>
      <c r="Q15" s="72"/>
      <c r="R15" s="205"/>
      <c r="S15" s="59"/>
      <c r="T15" s="61"/>
      <c r="U15" s="62">
        <v>2</v>
      </c>
      <c r="V15" s="62">
        <v>4</v>
      </c>
      <c r="W15" s="67" t="s">
        <v>11</v>
      </c>
      <c r="X15" s="72"/>
      <c r="Y15" s="69" t="s">
        <v>44</v>
      </c>
      <c r="Z15" s="1"/>
    </row>
    <row r="16" spans="1:26" s="21" customFormat="1" ht="25.5" customHeight="1">
      <c r="A16" s="172" t="s">
        <v>115</v>
      </c>
      <c r="B16" s="209" t="s">
        <v>38</v>
      </c>
      <c r="C16" s="121">
        <f>IF(SUM(D16,E16,F16)&lt;&gt;0,SUM(D16,E16,F16),"")</f>
        <v>10</v>
      </c>
      <c r="D16" s="122">
        <f>IF(SUM(G16,K16,T16)&lt;&gt;0,SUM(G16,K16,T16),"")</f>
        <v>4</v>
      </c>
      <c r="E16" s="122">
        <f>IF(SUM(M16,U16)&lt;&gt;0,SUM(M16,U16),"")</f>
        <v>2</v>
      </c>
      <c r="F16" s="123">
        <f>IF(SUM(H16,N16,V16)&lt;&gt;0,SUM(H16,N16,V16),"")</f>
        <v>4</v>
      </c>
      <c r="G16" s="55">
        <v>2</v>
      </c>
      <c r="H16" s="124"/>
      <c r="I16" s="205"/>
      <c r="J16" s="206"/>
      <c r="K16" s="60">
        <v>2</v>
      </c>
      <c r="L16" s="61"/>
      <c r="M16" s="62">
        <v>2</v>
      </c>
      <c r="N16" s="63">
        <v>4</v>
      </c>
      <c r="O16" s="61"/>
      <c r="P16" s="129" t="s">
        <v>11</v>
      </c>
      <c r="Q16" s="72"/>
      <c r="R16" s="205"/>
      <c r="S16" s="59"/>
      <c r="T16" s="61"/>
      <c r="U16" s="62"/>
      <c r="V16" s="62"/>
      <c r="W16" s="67"/>
      <c r="X16" s="72"/>
      <c r="Y16" s="69" t="s">
        <v>44</v>
      </c>
      <c r="Z16" s="1"/>
    </row>
    <row r="17" spans="1:26" s="21" customFormat="1" ht="13.5" thickBot="1">
      <c r="A17" s="176" t="s">
        <v>69</v>
      </c>
      <c r="B17" s="210" t="s">
        <v>66</v>
      </c>
      <c r="C17" s="211"/>
      <c r="D17" s="197"/>
      <c r="E17" s="197"/>
      <c r="F17" s="197"/>
      <c r="G17" s="195"/>
      <c r="H17" s="181"/>
      <c r="I17" s="212"/>
      <c r="J17" s="213"/>
      <c r="K17" s="196"/>
      <c r="L17" s="97"/>
      <c r="M17" s="197"/>
      <c r="N17" s="96"/>
      <c r="O17" s="97"/>
      <c r="P17" s="198"/>
      <c r="Q17" s="199"/>
      <c r="R17" s="212"/>
      <c r="S17" s="183"/>
      <c r="T17" s="97"/>
      <c r="U17" s="197"/>
      <c r="V17" s="197"/>
      <c r="W17" s="201" t="s">
        <v>55</v>
      </c>
      <c r="X17" s="199"/>
      <c r="Y17" s="202" t="s">
        <v>44</v>
      </c>
      <c r="Z17" s="1"/>
    </row>
    <row r="18" spans="1:26" ht="12.75">
      <c r="A18" s="22"/>
      <c r="B18" s="23"/>
      <c r="C18" s="23"/>
      <c r="D18" s="23"/>
      <c r="E18" s="23"/>
      <c r="F18" s="23"/>
      <c r="G18" s="24"/>
      <c r="H18" s="25"/>
      <c r="I18" s="26"/>
      <c r="J18" s="26"/>
      <c r="K18" s="23"/>
      <c r="L18" s="23"/>
      <c r="M18" s="23"/>
      <c r="N18" s="23"/>
      <c r="O18" s="23"/>
      <c r="P18" s="27"/>
      <c r="Q18" s="28"/>
      <c r="R18" s="26"/>
      <c r="S18" s="26"/>
      <c r="T18" s="23"/>
      <c r="U18" s="23"/>
      <c r="V18" s="23"/>
      <c r="W18" s="28"/>
      <c r="X18" s="28"/>
      <c r="Y18" s="24"/>
      <c r="Z18" s="1"/>
    </row>
    <row r="19" spans="1:26" ht="12.75">
      <c r="A19" s="16" t="s">
        <v>24</v>
      </c>
      <c r="B19" s="13"/>
      <c r="C19" s="13"/>
      <c r="D19" s="13"/>
      <c r="E19" s="11" t="s">
        <v>96</v>
      </c>
      <c r="F19" s="11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6" t="s">
        <v>97</v>
      </c>
      <c r="R19" s="13"/>
      <c r="S19" s="13"/>
      <c r="T19" s="13"/>
      <c r="U19" s="13"/>
      <c r="V19" s="13"/>
      <c r="W19" s="13"/>
      <c r="X19" s="13" t="s">
        <v>98</v>
      </c>
      <c r="Y19" s="13"/>
      <c r="Z19" s="1"/>
    </row>
    <row r="22" spans="1:26" ht="12.75">
      <c r="A22" s="16"/>
      <c r="B22" s="13"/>
      <c r="C22" s="13"/>
      <c r="D22" s="13"/>
      <c r="E22" s="11"/>
      <c r="F22" s="11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6"/>
      <c r="R22" s="13"/>
      <c r="S22" s="13"/>
      <c r="T22" s="13"/>
      <c r="U22" s="13"/>
      <c r="V22" s="13"/>
      <c r="W22" s="13"/>
      <c r="X22" s="13"/>
      <c r="Y22" s="13"/>
      <c r="Z22" s="1"/>
    </row>
    <row r="23" ht="12.75">
      <c r="A23" s="21"/>
    </row>
  </sheetData>
  <sheetProtection/>
  <mergeCells count="11">
    <mergeCell ref="U1:X1"/>
    <mergeCell ref="A4:B4"/>
    <mergeCell ref="W6:Z6"/>
    <mergeCell ref="A7:A8"/>
    <mergeCell ref="B7:B8"/>
    <mergeCell ref="C7:F7"/>
    <mergeCell ref="G7:H7"/>
    <mergeCell ref="I7:Q7"/>
    <mergeCell ref="K6:U6"/>
    <mergeCell ref="R7:X7"/>
    <mergeCell ref="Y7:Y8"/>
  </mergeCells>
  <printOptions/>
  <pageMargins left="0.75" right="0.43" top="0.67" bottom="0.8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duhan</cp:lastModifiedBy>
  <cp:lastPrinted>2018-05-15T12:05:49Z</cp:lastPrinted>
  <dcterms:created xsi:type="dcterms:W3CDTF">1996-10-08T23:32:33Z</dcterms:created>
  <dcterms:modified xsi:type="dcterms:W3CDTF">2020-10-06T20:52:34Z</dcterms:modified>
  <cp:category/>
  <cp:version/>
  <cp:contentType/>
  <cp:contentStatus/>
</cp:coreProperties>
</file>