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15" windowHeight="6030" tabRatio="856" activeTab="1"/>
  </bookViews>
  <sheets>
    <sheet name="1 курс 3++" sheetId="1" r:id="rId1"/>
    <sheet name="2 курс 3++" sheetId="2" r:id="rId2"/>
  </sheets>
  <definedNames/>
  <calcPr fullCalcOnLoad="1"/>
</workbook>
</file>

<file path=xl/sharedStrings.xml><?xml version="1.0" encoding="utf-8"?>
<sst xmlns="http://schemas.openxmlformats.org/spreadsheetml/2006/main" count="215" uniqueCount="97">
  <si>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</si>
  <si>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</si>
  <si>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</si>
  <si>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</si>
  <si>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</si>
  <si>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</si>
  <si>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</si>
  <si>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</si>
  <si>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</si>
  <si>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</si>
  <si>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</si>
  <si>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экз</t>
  </si>
  <si>
    <t>Кафедра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</si>
  <si>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</si>
  <si>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</si>
  <si>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</si>
  <si>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</si>
  <si>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</si>
  <si>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</si>
  <si>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</si>
  <si>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</si>
  <si>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108 (3)</t>
  </si>
  <si>
    <t>180 (5)</t>
  </si>
  <si>
    <t>д.зач</t>
  </si>
  <si>
    <t>252 (7)</t>
  </si>
  <si>
    <t>ФиС</t>
  </si>
  <si>
    <t>Соц.упр</t>
  </si>
  <si>
    <t>Ин. яз.</t>
  </si>
  <si>
    <t>72 (2)</t>
  </si>
  <si>
    <t>Профиль</t>
  </si>
  <si>
    <t>ВМ</t>
  </si>
  <si>
    <t>очно-заочная форма</t>
  </si>
  <si>
    <t>Количество часов по очно-заочной системе обучения на год</t>
  </si>
  <si>
    <t>Осенний семестр</t>
  </si>
  <si>
    <t>Весенний семестр</t>
  </si>
  <si>
    <t>второй курс</t>
  </si>
  <si>
    <t>Философия</t>
  </si>
  <si>
    <t>ТМН</t>
  </si>
  <si>
    <t>Соц.упр.</t>
  </si>
  <si>
    <t>номер ИДЗ</t>
  </si>
  <si>
    <t>номер РГЗ</t>
  </si>
  <si>
    <t>к.р.</t>
  </si>
  <si>
    <t>к.р., зач</t>
  </si>
  <si>
    <t>216 (6)</t>
  </si>
  <si>
    <t>Номер РГЗ</t>
  </si>
  <si>
    <t>Номер ИДЗ</t>
  </si>
  <si>
    <t>Спесивцева С.Е.</t>
  </si>
  <si>
    <t>Директор ДОП</t>
  </si>
  <si>
    <t>Дороганов Е.А.</t>
  </si>
  <si>
    <t>Институт заочного образования</t>
  </si>
  <si>
    <t>Безопасность жизнедеятельности</t>
  </si>
  <si>
    <t>БЖД</t>
  </si>
  <si>
    <t>Е.И. Евтушенко</t>
  </si>
  <si>
    <t>Элективные дисциплины по физической культуре и спорту</t>
  </si>
  <si>
    <t>История (история России, всеобщая история)</t>
  </si>
  <si>
    <t>Высшая математика</t>
  </si>
  <si>
    <t>360 (10)</t>
  </si>
  <si>
    <t>Социология и психология управления</t>
  </si>
  <si>
    <t>Правоведение</t>
  </si>
  <si>
    <t>Экономическая теория</t>
  </si>
  <si>
    <t>Рус. Яз</t>
  </si>
  <si>
    <t>468 (13)</t>
  </si>
  <si>
    <t>Базовые информацонные технологии в экономике и управлении</t>
  </si>
  <si>
    <t>ЭиОП</t>
  </si>
  <si>
    <t>38.03.03</t>
  </si>
  <si>
    <t>38.03.03-01</t>
  </si>
  <si>
    <t>"Управление персоналом"</t>
  </si>
  <si>
    <t>"Управление персоналом организации"</t>
  </si>
  <si>
    <t>Статистика</t>
  </si>
  <si>
    <t>ФМ</t>
  </si>
  <si>
    <t>СиУ</t>
  </si>
  <si>
    <t>Русский язык и культура речи</t>
  </si>
  <si>
    <t>Психология</t>
  </si>
  <si>
    <t>2022/2023 уч. год.</t>
  </si>
  <si>
    <t>Основы теории управления</t>
  </si>
  <si>
    <t>Социология</t>
  </si>
  <si>
    <t>Деловые коммуникации</t>
  </si>
  <si>
    <t>Самоменеджмент</t>
  </si>
  <si>
    <t>Управление персоналом организации</t>
  </si>
  <si>
    <t>540 (15)</t>
  </si>
  <si>
    <t>Кадровая политика и кадровое планирование</t>
  </si>
  <si>
    <t>Методология и методика социологических исследований</t>
  </si>
  <si>
    <t>Этика деловых отношений</t>
  </si>
  <si>
    <t>Экономика организации</t>
  </si>
  <si>
    <t>Развитие и планирование карьеры</t>
  </si>
  <si>
    <t>108 (3)       2 нед.</t>
  </si>
  <si>
    <t>Учебная научно-исследовательская работа (получение первичных навыков научно-исследовательской работы)</t>
  </si>
  <si>
    <t>https://bolid.bstu.ru/courses/course-v1:BSTU+CS1112+2020_C1/about</t>
  </si>
  <si>
    <t>https://bolid.bstu.ru/courses/course-v1:BSTU+CS066+2019_C1/about</t>
  </si>
  <si>
    <t>https://bolid.bstu.ru/courses/course-v1:BSTU+CS031+2019_C1/about</t>
  </si>
  <si>
    <t>https://bolid.bstu.ru/courses/course-v1:BSTU+CS117+2019_C1/about</t>
  </si>
  <si>
    <t>https://bolid.bstu.ru/courses/course-v1:BSTU+CS024+2019_C1/about</t>
  </si>
  <si>
    <t>https://bolid.bstu.ru/courses/course-v1:BSTU+CS211+2021_C1/about</t>
  </si>
  <si>
    <t>https://bolid.bstu.ru/courses/course-v1:BSTU+CS010+2019_C1/about</t>
  </si>
  <si>
    <t>Ссылки на on line курс</t>
  </si>
  <si>
    <t>https://bolid.bstu.ru/courses/course-v1:BSTU+CS200+2020/course/</t>
  </si>
  <si>
    <t>https://bolid.bstu.ru/courses/course-v1:BSTU+CS054+2021_C1/course/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</si>
</sst>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4" fillId="33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171" fontId="2" fillId="0" borderId="18" xfId="59" applyFont="1" applyFill="1" applyBorder="1" applyAlignment="1">
      <alignment horizontal="left" vertical="center" wrapText="1"/>
    </xf>
    <xf numFmtId="171" fontId="2" fillId="0" borderId="20" xfId="59" applyFont="1" applyFill="1" applyBorder="1" applyAlignment="1">
      <alignment horizontal="center" vertical="center"/>
    </xf>
    <xf numFmtId="171" fontId="4" fillId="33" borderId="18" xfId="59" applyFont="1" applyFill="1" applyBorder="1" applyAlignment="1">
      <alignment horizontal="center" vertical="center"/>
    </xf>
    <xf numFmtId="171" fontId="2" fillId="0" borderId="22" xfId="59" applyFont="1" applyFill="1" applyBorder="1" applyAlignment="1">
      <alignment horizontal="center" vertical="center"/>
    </xf>
    <xf numFmtId="171" fontId="3" fillId="0" borderId="20" xfId="59" applyFont="1" applyFill="1" applyBorder="1" applyAlignment="1">
      <alignment horizontal="center" vertical="center" wrapText="1"/>
    </xf>
    <xf numFmtId="171" fontId="3" fillId="0" borderId="24" xfId="59" applyFont="1" applyFill="1" applyBorder="1" applyAlignment="1">
      <alignment horizontal="center" vertical="center" wrapText="1"/>
    </xf>
    <xf numFmtId="171" fontId="3" fillId="0" borderId="24" xfId="59" applyFont="1" applyFill="1" applyBorder="1" applyAlignment="1">
      <alignment horizontal="center" vertical="center"/>
    </xf>
    <xf numFmtId="171" fontId="2" fillId="0" borderId="18" xfId="59" applyFont="1" applyBorder="1" applyAlignment="1">
      <alignment horizontal="center" vertical="center"/>
    </xf>
    <xf numFmtId="171" fontId="2" fillId="0" borderId="0" xfId="59" applyFont="1" applyAlignment="1">
      <alignment horizontal="center" vertical="center"/>
    </xf>
    <xf numFmtId="171" fontId="0" fillId="0" borderId="0" xfId="59" applyFont="1" applyAlignment="1">
      <alignment/>
    </xf>
    <xf numFmtId="0" fontId="2" fillId="0" borderId="21" xfId="59" applyNumberFormat="1" applyFont="1" applyFill="1" applyBorder="1" applyAlignment="1">
      <alignment horizontal="center" vertical="center"/>
    </xf>
    <xf numFmtId="0" fontId="2" fillId="0" borderId="37" xfId="59" applyNumberFormat="1" applyFont="1" applyFill="1" applyBorder="1" applyAlignment="1">
      <alignment horizontal="center" vertical="center"/>
    </xf>
    <xf numFmtId="0" fontId="2" fillId="0" borderId="20" xfId="59" applyNumberFormat="1" applyFont="1" applyFill="1" applyBorder="1" applyAlignment="1">
      <alignment horizontal="center" vertical="center"/>
    </xf>
    <xf numFmtId="0" fontId="2" fillId="0" borderId="23" xfId="59" applyNumberFormat="1" applyFont="1" applyFill="1" applyBorder="1" applyAlignment="1">
      <alignment horizontal="center" vertical="center"/>
    </xf>
    <xf numFmtId="0" fontId="2" fillId="0" borderId="19" xfId="59" applyNumberFormat="1" applyFont="1" applyFill="1" applyBorder="1" applyAlignment="1">
      <alignment horizontal="center" vertical="center"/>
    </xf>
    <xf numFmtId="0" fontId="3" fillId="0" borderId="20" xfId="59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59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1" fontId="4" fillId="0" borderId="19" xfId="59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1" fontId="2" fillId="0" borderId="48" xfId="59" applyFont="1" applyFill="1" applyBorder="1" applyAlignment="1">
      <alignment horizontal="left" vertical="center" wrapText="1"/>
    </xf>
    <xf numFmtId="0" fontId="2" fillId="0" borderId="49" xfId="59" applyNumberFormat="1" applyFont="1" applyFill="1" applyBorder="1" applyAlignment="1">
      <alignment horizontal="center" vertical="center"/>
    </xf>
    <xf numFmtId="0" fontId="2" fillId="0" borderId="50" xfId="59" applyNumberFormat="1" applyFont="1" applyFill="1" applyBorder="1" applyAlignment="1">
      <alignment horizontal="center" vertical="center"/>
    </xf>
    <xf numFmtId="0" fontId="2" fillId="0" borderId="51" xfId="59" applyNumberFormat="1" applyFont="1" applyFill="1" applyBorder="1" applyAlignment="1">
      <alignment horizontal="center" vertical="center"/>
    </xf>
    <xf numFmtId="0" fontId="2" fillId="0" borderId="52" xfId="59" applyNumberFormat="1" applyFont="1" applyFill="1" applyBorder="1" applyAlignment="1">
      <alignment horizontal="center" vertical="center"/>
    </xf>
    <xf numFmtId="171" fontId="4" fillId="33" borderId="48" xfId="59" applyFont="1" applyFill="1" applyBorder="1" applyAlignment="1">
      <alignment horizontal="center" vertical="center"/>
    </xf>
    <xf numFmtId="0" fontId="2" fillId="0" borderId="53" xfId="59" applyNumberFormat="1" applyFont="1" applyFill="1" applyBorder="1" applyAlignment="1">
      <alignment horizontal="center" vertical="center"/>
    </xf>
    <xf numFmtId="171" fontId="2" fillId="0" borderId="54" xfId="59" applyFont="1" applyFill="1" applyBorder="1" applyAlignment="1">
      <alignment horizontal="center" vertical="center"/>
    </xf>
    <xf numFmtId="171" fontId="2" fillId="0" borderId="51" xfId="59" applyFont="1" applyFill="1" applyBorder="1" applyAlignment="1">
      <alignment horizontal="center" vertical="center"/>
    </xf>
    <xf numFmtId="171" fontId="3" fillId="0" borderId="51" xfId="59" applyFont="1" applyFill="1" applyBorder="1" applyAlignment="1">
      <alignment horizontal="center" vertical="center" wrapText="1"/>
    </xf>
    <xf numFmtId="171" fontId="3" fillId="0" borderId="55" xfId="59" applyFont="1" applyFill="1" applyBorder="1" applyAlignment="1">
      <alignment horizontal="center" vertical="center" wrapText="1"/>
    </xf>
    <xf numFmtId="171" fontId="3" fillId="0" borderId="49" xfId="59" applyFont="1" applyFill="1" applyBorder="1" applyAlignment="1">
      <alignment horizontal="center" vertical="center" wrapText="1"/>
    </xf>
    <xf numFmtId="0" fontId="3" fillId="0" borderId="51" xfId="59" applyNumberFormat="1" applyFont="1" applyFill="1" applyBorder="1" applyAlignment="1">
      <alignment horizontal="center" vertical="center" wrapText="1"/>
    </xf>
    <xf numFmtId="171" fontId="3" fillId="0" borderId="55" xfId="59" applyFont="1" applyFill="1" applyBorder="1" applyAlignment="1">
      <alignment horizontal="center" vertical="center"/>
    </xf>
    <xf numFmtId="171" fontId="2" fillId="0" borderId="48" xfId="59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2" xfId="59" applyNumberFormat="1" applyFont="1" applyFill="1" applyBorder="1" applyAlignment="1">
      <alignment horizontal="center" vertical="center"/>
    </xf>
    <xf numFmtId="0" fontId="2" fillId="0" borderId="57" xfId="59" applyNumberFormat="1" applyFont="1" applyFill="1" applyBorder="1" applyAlignment="1">
      <alignment horizontal="center" vertical="center"/>
    </xf>
    <xf numFmtId="0" fontId="2" fillId="0" borderId="49" xfId="59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3" xfId="59" applyNumberFormat="1" applyFont="1" applyFill="1" applyBorder="1" applyAlignment="1">
      <alignment horizontal="center" vertical="center"/>
    </xf>
    <xf numFmtId="0" fontId="2" fillId="0" borderId="56" xfId="59" applyNumberFormat="1" applyFont="1" applyFill="1" applyBorder="1" applyAlignment="1">
      <alignment horizontal="center" vertical="center"/>
    </xf>
    <xf numFmtId="0" fontId="2" fillId="0" borderId="19" xfId="59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1" fontId="2" fillId="0" borderId="19" xfId="59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8" fillId="0" borderId="58" xfId="42" applyBorder="1" applyAlignment="1" applyProtection="1">
      <alignment/>
      <protection/>
    </xf>
    <xf numFmtId="0" fontId="28" fillId="0" borderId="63" xfId="42" applyBorder="1" applyAlignment="1" applyProtection="1">
      <alignment/>
      <protection/>
    </xf>
    <xf numFmtId="0" fontId="2" fillId="0" borderId="33" xfId="0" applyFont="1" applyBorder="1" applyAlignment="1">
      <alignment horizontal="left" vertical="center" wrapText="1"/>
    </xf>
    <xf numFmtId="0" fontId="28" fillId="0" borderId="63" xfId="42" applyBorder="1" applyAlignment="1" applyProtection="1">
      <alignment vertical="center"/>
      <protection/>
    </xf>
    <xf numFmtId="0" fontId="0" fillId="0" borderId="33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12+2020_C1/about" TargetMode="External" /><Relationship Id="rId2" Type="http://schemas.openxmlformats.org/officeDocument/2006/relationships/hyperlink" Target="https://bolid.bstu.ru/courses/course-v1:BSTU+CS066+2019_C1/about" TargetMode="External" /><Relationship Id="rId3" Type="http://schemas.openxmlformats.org/officeDocument/2006/relationships/hyperlink" Target="https://bolid.bstu.ru/courses/course-v1:BSTU+CS031+2019_C1/about" TargetMode="External" /><Relationship Id="rId4" Type="http://schemas.openxmlformats.org/officeDocument/2006/relationships/hyperlink" Target="https://bolid.bstu.ru/courses/course-v1:BSTU+CS117+2019_C1/about" TargetMode="External" /><Relationship Id="rId5" Type="http://schemas.openxmlformats.org/officeDocument/2006/relationships/hyperlink" Target="https://bolid.bstu.ru/courses/course-v1:BSTU+CS024+2019_C1/about" TargetMode="External" /><Relationship Id="rId6" Type="http://schemas.openxmlformats.org/officeDocument/2006/relationships/hyperlink" Target="https://bolid.bstu.ru/courses/course-v1:BSTU+CS211+2021_C1/about" TargetMode="External" /><Relationship Id="rId7" Type="http://schemas.openxmlformats.org/officeDocument/2006/relationships/hyperlink" Target="https://bolid.bstu.ru/courses/course-v1:BSTU+CS010+2019_C1/about" TargetMode="External" /><Relationship Id="rId8" Type="http://schemas.openxmlformats.org/officeDocument/2006/relationships/hyperlink" Target="https://bolid.bstu.ru/courses/course-v1:BSTU+CS054+2021_C1/course/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31+2019_C1/about" TargetMode="External" /><Relationship Id="rId2" Type="http://schemas.openxmlformats.org/officeDocument/2006/relationships/hyperlink" Target="https://bolid.bstu.ru/courses/course-v1:BSTU+CS010+2019_C1/about" TargetMode="External" /><Relationship Id="rId3" Type="http://schemas.openxmlformats.org/officeDocument/2006/relationships/hyperlink" Target="https://bolid.bstu.ru/courses/course-v1:BSTU+CS200+2020/course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2.00390625" style="1" customWidth="1"/>
    <col min="2" max="2" width="9.375" style="1" customWidth="1"/>
    <col min="3" max="3" width="5.625" style="1" customWidth="1"/>
    <col min="4" max="4" width="4.625" style="1" customWidth="1"/>
    <col min="5" max="5" width="4.375" style="1" customWidth="1"/>
    <col min="6" max="6" width="4.125" style="1" customWidth="1"/>
    <col min="7" max="7" width="5.375" style="1" customWidth="1"/>
    <col min="8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3.25390625" style="1" bestFit="1" customWidth="1"/>
    <col min="14" max="14" width="4.625" style="1" customWidth="1"/>
    <col min="15" max="15" width="3.25390625" style="1" customWidth="1"/>
    <col min="16" max="16" width="1.625" style="1" customWidth="1"/>
    <col min="17" max="17" width="5.75390625" style="1" customWidth="1"/>
    <col min="18" max="19" width="5.875" style="1" customWidth="1"/>
    <col min="20" max="20" width="5.25390625" style="1" customWidth="1"/>
    <col min="21" max="21" width="3.25390625" style="1" bestFit="1" customWidth="1"/>
    <col min="22" max="22" width="3.375" style="1" customWidth="1"/>
    <col min="23" max="23" width="7.375" style="1" bestFit="1" customWidth="1"/>
    <col min="24" max="24" width="6.875" style="1" customWidth="1"/>
    <col min="25" max="25" width="4.375" style="1" customWidth="1"/>
    <col min="26" max="26" width="4.625" style="1" customWidth="1"/>
    <col min="27" max="27" width="8.00390625" style="1" bestFit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97" customFormat="1" ht="12.75">
      <c r="A1" s="4"/>
      <c r="B1" s="4"/>
      <c r="C1" s="4"/>
      <c r="D1" s="25"/>
      <c r="E1" s="25"/>
      <c r="F1" s="25"/>
      <c r="G1" s="4" t="s">
        <v>15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50" t="s">
        <v>8</v>
      </c>
      <c r="W1" s="150"/>
      <c r="X1" s="150"/>
      <c r="Y1" s="150"/>
      <c r="Z1" s="4"/>
      <c r="AA1" s="4"/>
    </row>
    <row r="2" spans="1:27" s="97" customFormat="1" ht="12.75">
      <c r="A2" s="4"/>
      <c r="B2" s="26"/>
      <c r="C2" s="26"/>
      <c r="D2" s="26"/>
      <c r="E2" s="26"/>
      <c r="F2" s="26"/>
      <c r="G2" s="4" t="s">
        <v>13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14</v>
      </c>
      <c r="Y2" s="26"/>
      <c r="Z2" s="26"/>
      <c r="AA2" s="26"/>
    </row>
    <row r="3" spans="1:27" s="97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51" t="s">
        <v>17</v>
      </c>
      <c r="B4" s="151"/>
      <c r="C4" s="26"/>
      <c r="D4" s="41" t="s">
        <v>64</v>
      </c>
      <c r="E4" s="41"/>
      <c r="F4" s="3"/>
      <c r="G4" s="28" t="s">
        <v>66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52</v>
      </c>
      <c r="Z4" s="25"/>
      <c r="AA4" s="25"/>
    </row>
    <row r="5" spans="1:27" ht="12.75">
      <c r="A5" s="4"/>
      <c r="B5" s="4" t="s">
        <v>29</v>
      </c>
      <c r="C5" s="4"/>
      <c r="D5" s="41" t="s">
        <v>65</v>
      </c>
      <c r="E5" s="26"/>
      <c r="F5" s="26"/>
      <c r="G5" s="26" t="s">
        <v>67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31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18</v>
      </c>
      <c r="H7" s="4"/>
      <c r="I7" s="4"/>
      <c r="J7" s="4"/>
      <c r="K7" s="4"/>
      <c r="L7" s="152" t="s">
        <v>49</v>
      </c>
      <c r="M7" s="152"/>
      <c r="N7" s="152"/>
      <c r="O7" s="152"/>
      <c r="P7" s="152"/>
      <c r="Q7" s="152"/>
      <c r="R7" s="152"/>
      <c r="S7" s="152"/>
      <c r="T7" s="152"/>
      <c r="U7" s="152"/>
      <c r="V7" s="4"/>
      <c r="W7" s="4"/>
      <c r="X7" s="26" t="s">
        <v>73</v>
      </c>
      <c r="Y7" s="26"/>
      <c r="Z7" s="26"/>
      <c r="AA7" s="26"/>
    </row>
    <row r="8" spans="1:28" ht="39.75" customHeight="1" thickBot="1">
      <c r="A8" s="145" t="s">
        <v>6</v>
      </c>
      <c r="B8" s="145" t="s">
        <v>94</v>
      </c>
      <c r="C8" s="153" t="s">
        <v>19</v>
      </c>
      <c r="D8" s="155" t="s">
        <v>32</v>
      </c>
      <c r="E8" s="156"/>
      <c r="F8" s="156"/>
      <c r="G8" s="156"/>
      <c r="H8" s="156"/>
      <c r="I8" s="156"/>
      <c r="J8" s="157"/>
      <c r="K8" s="155" t="s">
        <v>33</v>
      </c>
      <c r="L8" s="156"/>
      <c r="M8" s="156"/>
      <c r="N8" s="156"/>
      <c r="O8" s="156"/>
      <c r="P8" s="156"/>
      <c r="Q8" s="156"/>
      <c r="R8" s="156"/>
      <c r="S8" s="157"/>
      <c r="T8" s="155" t="s">
        <v>34</v>
      </c>
      <c r="U8" s="156"/>
      <c r="V8" s="156"/>
      <c r="W8" s="156"/>
      <c r="X8" s="156"/>
      <c r="Y8" s="156"/>
      <c r="Z8" s="157"/>
      <c r="AA8" s="145" t="s">
        <v>12</v>
      </c>
      <c r="AB8" s="4"/>
    </row>
    <row r="9" spans="1:28" ht="77.25" thickBot="1">
      <c r="A9" s="146"/>
      <c r="B9" s="146"/>
      <c r="C9" s="154"/>
      <c r="D9" s="29" t="s">
        <v>0</v>
      </c>
      <c r="E9" s="30" t="s">
        <v>1</v>
      </c>
      <c r="F9" s="30" t="s">
        <v>2</v>
      </c>
      <c r="G9" s="147" t="s">
        <v>3</v>
      </c>
      <c r="H9" s="148"/>
      <c r="I9" s="148"/>
      <c r="J9" s="149"/>
      <c r="K9" s="78" t="s">
        <v>44</v>
      </c>
      <c r="L9" s="32" t="s">
        <v>45</v>
      </c>
      <c r="M9" s="33" t="s">
        <v>1</v>
      </c>
      <c r="N9" s="34"/>
      <c r="O9" s="30" t="s">
        <v>2</v>
      </c>
      <c r="P9" s="35" t="s">
        <v>3</v>
      </c>
      <c r="Q9" s="36"/>
      <c r="R9" s="30" t="s">
        <v>4</v>
      </c>
      <c r="S9" s="31" t="s">
        <v>5</v>
      </c>
      <c r="T9" s="78" t="s">
        <v>44</v>
      </c>
      <c r="U9" s="32" t="s">
        <v>45</v>
      </c>
      <c r="V9" s="34" t="s">
        <v>1</v>
      </c>
      <c r="W9" s="30" t="s">
        <v>2</v>
      </c>
      <c r="X9" s="30" t="s">
        <v>3</v>
      </c>
      <c r="Y9" s="30" t="s">
        <v>4</v>
      </c>
      <c r="Z9" s="31" t="s">
        <v>5</v>
      </c>
      <c r="AA9" s="146"/>
      <c r="AB9" s="4"/>
    </row>
    <row r="10" spans="1:28" ht="25.5">
      <c r="A10" s="129" t="s">
        <v>36</v>
      </c>
      <c r="B10" s="168" t="s">
        <v>87</v>
      </c>
      <c r="C10" s="83" t="s">
        <v>20</v>
      </c>
      <c r="D10" s="85">
        <f>IF(SUM(E10,F10,G10)&lt;&gt;0,SUM(E10,F10,G10),"")</f>
        <v>34</v>
      </c>
      <c r="E10" s="86">
        <f>IF(SUM(H10,M10,V10)&lt;&gt;0,SUM(H10,M10,V10),"")</f>
        <v>17</v>
      </c>
      <c r="F10" s="86">
        <f aca="true" t="shared" si="0" ref="F10:G14">IF(SUM(I10,O10,W10)&lt;&gt;0,SUM(I10,O10,W10),"")</f>
      </c>
      <c r="G10" s="136">
        <f t="shared" si="0"/>
        <v>17</v>
      </c>
      <c r="H10" s="137"/>
      <c r="I10" s="137"/>
      <c r="J10" s="138"/>
      <c r="K10" s="100"/>
      <c r="L10" s="99"/>
      <c r="M10" s="101">
        <v>17</v>
      </c>
      <c r="N10" s="102"/>
      <c r="O10" s="103"/>
      <c r="P10" s="104">
        <v>17</v>
      </c>
      <c r="Q10" s="102"/>
      <c r="R10" s="95" t="s">
        <v>23</v>
      </c>
      <c r="S10" s="105"/>
      <c r="T10" s="100"/>
      <c r="U10" s="99"/>
      <c r="V10" s="102"/>
      <c r="W10" s="103"/>
      <c r="X10" s="103"/>
      <c r="Y10" s="103"/>
      <c r="Z10" s="105"/>
      <c r="AA10" s="99" t="s">
        <v>37</v>
      </c>
      <c r="AB10" s="4"/>
    </row>
    <row r="11" spans="1:28" s="97" customFormat="1" ht="12.75">
      <c r="A11" s="130" t="s">
        <v>54</v>
      </c>
      <c r="B11" s="169" t="s">
        <v>88</v>
      </c>
      <c r="C11" s="6" t="s">
        <v>20</v>
      </c>
      <c r="D11" s="7">
        <f>IF(SUM(E11,F11,G11)&lt;&gt;0,SUM(E11,F11,G11),"")</f>
        <v>34</v>
      </c>
      <c r="E11" s="8">
        <f>IF(SUM(H11,M11,V11)&lt;&gt;0,SUM(H11,M11,V11),"")</f>
        <v>17</v>
      </c>
      <c r="F11" s="8">
        <f t="shared" si="0"/>
      </c>
      <c r="G11" s="139">
        <f t="shared" si="0"/>
        <v>17</v>
      </c>
      <c r="H11" s="140"/>
      <c r="I11" s="140"/>
      <c r="J11" s="141"/>
      <c r="K11" s="6"/>
      <c r="L11" s="39"/>
      <c r="M11" s="9">
        <v>17</v>
      </c>
      <c r="N11" s="10"/>
      <c r="O11" s="8"/>
      <c r="P11" s="11">
        <v>17</v>
      </c>
      <c r="Q11" s="10"/>
      <c r="R11" s="12" t="s">
        <v>23</v>
      </c>
      <c r="S11" s="13"/>
      <c r="T11" s="79"/>
      <c r="U11" s="39"/>
      <c r="V11" s="10"/>
      <c r="W11" s="8"/>
      <c r="X11" s="8"/>
      <c r="Y11" s="12"/>
      <c r="Z11" s="13"/>
      <c r="AA11" s="51" t="s">
        <v>26</v>
      </c>
      <c r="AB11" s="4"/>
    </row>
    <row r="12" spans="1:28" s="97" customFormat="1" ht="12.75">
      <c r="A12" s="130" t="s">
        <v>9</v>
      </c>
      <c r="B12" s="169" t="s">
        <v>89</v>
      </c>
      <c r="C12" s="16" t="s">
        <v>24</v>
      </c>
      <c r="D12" s="7">
        <f>IF(SUM(E12,F12,G12)&lt;&gt;0,SUM(E12,F12,G12),"")</f>
        <v>34</v>
      </c>
      <c r="E12" s="8">
        <f>IF(SUM(H12,M12,V12)&lt;&gt;0,SUM(H12,M12,V12),"")</f>
      </c>
      <c r="F12" s="8">
        <f t="shared" si="0"/>
      </c>
      <c r="G12" s="133">
        <f t="shared" si="0"/>
        <v>34</v>
      </c>
      <c r="H12" s="134"/>
      <c r="I12" s="134"/>
      <c r="J12" s="135"/>
      <c r="K12" s="16"/>
      <c r="L12" s="37"/>
      <c r="M12" s="18"/>
      <c r="N12" s="19"/>
      <c r="O12" s="17"/>
      <c r="P12" s="20">
        <v>17</v>
      </c>
      <c r="Q12" s="19"/>
      <c r="R12" s="21" t="s">
        <v>10</v>
      </c>
      <c r="S12" s="22"/>
      <c r="T12" s="80"/>
      <c r="U12" s="37"/>
      <c r="V12" s="19"/>
      <c r="W12" s="17"/>
      <c r="X12" s="17">
        <v>17</v>
      </c>
      <c r="Y12" s="23" t="s">
        <v>10</v>
      </c>
      <c r="Z12" s="24"/>
      <c r="AA12" s="14" t="s">
        <v>27</v>
      </c>
      <c r="AB12" s="4"/>
    </row>
    <row r="13" spans="1:28" ht="25.5">
      <c r="A13" s="130" t="s">
        <v>50</v>
      </c>
      <c r="B13" s="169" t="s">
        <v>90</v>
      </c>
      <c r="C13" s="6" t="s">
        <v>21</v>
      </c>
      <c r="D13" s="7">
        <f>IF(SUM(E13,F13,G13)&lt;&gt;0,SUM(E13,F13,G13),"")</f>
        <v>51</v>
      </c>
      <c r="E13" s="8">
        <f>IF(SUM(H13,M13,V13)&lt;&gt;0,SUM(H13,M13,V13),"")</f>
        <v>17</v>
      </c>
      <c r="F13" s="8">
        <f t="shared" si="0"/>
        <v>17</v>
      </c>
      <c r="G13" s="139">
        <f t="shared" si="0"/>
        <v>17</v>
      </c>
      <c r="H13" s="140"/>
      <c r="I13" s="140"/>
      <c r="J13" s="141"/>
      <c r="K13" s="106"/>
      <c r="L13" s="107"/>
      <c r="M13" s="108">
        <v>17</v>
      </c>
      <c r="N13" s="109"/>
      <c r="O13" s="110">
        <v>17</v>
      </c>
      <c r="P13" s="111">
        <v>17</v>
      </c>
      <c r="Q13" s="109"/>
      <c r="R13" s="12" t="s">
        <v>10</v>
      </c>
      <c r="S13" s="112"/>
      <c r="T13" s="106"/>
      <c r="U13" s="107"/>
      <c r="V13" s="109"/>
      <c r="W13" s="110"/>
      <c r="X13" s="110"/>
      <c r="Y13" s="110"/>
      <c r="Z13" s="112"/>
      <c r="AA13" s="107" t="s">
        <v>51</v>
      </c>
      <c r="AB13" s="4"/>
    </row>
    <row r="14" spans="1:28" ht="12.75">
      <c r="A14" s="130" t="s">
        <v>57</v>
      </c>
      <c r="B14" s="170"/>
      <c r="C14" s="6" t="s">
        <v>21</v>
      </c>
      <c r="D14" s="7">
        <f>IF(SUM(E14,F14,G14)&lt;&gt;0,SUM(E14,F14,G14),"")</f>
        <v>34</v>
      </c>
      <c r="E14" s="8">
        <f>IF(SUM(H14,M14,V14)&lt;&gt;0,SUM(H14,M14,V14),"")</f>
        <v>17</v>
      </c>
      <c r="F14" s="8">
        <f t="shared" si="0"/>
      </c>
      <c r="G14" s="139">
        <f t="shared" si="0"/>
        <v>17</v>
      </c>
      <c r="H14" s="140"/>
      <c r="I14" s="140"/>
      <c r="J14" s="141"/>
      <c r="K14" s="106"/>
      <c r="L14" s="107"/>
      <c r="M14" s="108"/>
      <c r="N14" s="109"/>
      <c r="O14" s="110"/>
      <c r="P14" s="111"/>
      <c r="Q14" s="109"/>
      <c r="R14" s="12"/>
      <c r="S14" s="112"/>
      <c r="T14" s="106"/>
      <c r="U14" s="107"/>
      <c r="V14" s="109">
        <v>17</v>
      </c>
      <c r="W14" s="110"/>
      <c r="X14" s="110">
        <v>17</v>
      </c>
      <c r="Y14" s="113" t="s">
        <v>10</v>
      </c>
      <c r="Z14" s="112"/>
      <c r="AA14" s="14" t="s">
        <v>38</v>
      </c>
      <c r="AB14" s="4"/>
    </row>
    <row r="15" spans="1:28" s="97" customFormat="1" ht="12.75">
      <c r="A15" s="130" t="s">
        <v>58</v>
      </c>
      <c r="B15" s="171" t="s">
        <v>91</v>
      </c>
      <c r="C15" s="16" t="s">
        <v>28</v>
      </c>
      <c r="D15" s="7">
        <f aca="true" t="shared" si="1" ref="D15:D22">IF(SUM(E15,F15,G15)&lt;&gt;0,SUM(E15,F15,G15),"")</f>
        <v>34</v>
      </c>
      <c r="E15" s="8">
        <f aca="true" t="shared" si="2" ref="E15:E22">IF(SUM(H15,M15,V15)&lt;&gt;0,SUM(H15,M15,V15),"")</f>
        <v>17</v>
      </c>
      <c r="F15" s="8">
        <f aca="true" t="shared" si="3" ref="F15:G22">IF(SUM(I15,O15,W15)&lt;&gt;0,SUM(I15,O15,W15),"")</f>
      </c>
      <c r="G15" s="133">
        <f t="shared" si="3"/>
        <v>17</v>
      </c>
      <c r="H15" s="134"/>
      <c r="I15" s="134"/>
      <c r="J15" s="135"/>
      <c r="K15" s="70"/>
      <c r="L15" s="37"/>
      <c r="M15" s="18"/>
      <c r="N15" s="19"/>
      <c r="O15" s="17"/>
      <c r="P15" s="20"/>
      <c r="Q15" s="19"/>
      <c r="R15" s="21"/>
      <c r="S15" s="22"/>
      <c r="T15" s="73"/>
      <c r="U15" s="37"/>
      <c r="V15" s="19">
        <v>17</v>
      </c>
      <c r="W15" s="17"/>
      <c r="X15" s="17">
        <v>17</v>
      </c>
      <c r="Y15" s="23" t="s">
        <v>10</v>
      </c>
      <c r="Z15" s="24"/>
      <c r="AA15" s="14" t="s">
        <v>38</v>
      </c>
      <c r="AB15" s="4"/>
    </row>
    <row r="16" spans="1:28" s="97" customFormat="1" ht="12.75">
      <c r="A16" s="130" t="s">
        <v>71</v>
      </c>
      <c r="B16" s="172"/>
      <c r="C16" s="16" t="s">
        <v>28</v>
      </c>
      <c r="D16" s="7">
        <f>IF(SUM(E16,F16,G16)&lt;&gt;0,SUM(E16,F16,G16),"")</f>
        <v>34</v>
      </c>
      <c r="E16" s="8">
        <f>IF(SUM(H16,M16,V16)&lt;&gt;0,SUM(H16,M16,V16),"")</f>
        <v>17</v>
      </c>
      <c r="F16" s="8">
        <f>IF(SUM(I16,O16,W16)&lt;&gt;0,SUM(I16,O16,W16),"")</f>
      </c>
      <c r="G16" s="133">
        <f>IF(SUM(J16,P16,X16)&lt;&gt;0,SUM(J16,P16,X16),"")</f>
        <v>17</v>
      </c>
      <c r="H16" s="134"/>
      <c r="I16" s="134"/>
      <c r="J16" s="135"/>
      <c r="K16" s="69"/>
      <c r="L16" s="39"/>
      <c r="M16" s="18"/>
      <c r="N16" s="19"/>
      <c r="O16" s="17"/>
      <c r="P16" s="20"/>
      <c r="Q16" s="19"/>
      <c r="R16" s="21"/>
      <c r="S16" s="22"/>
      <c r="T16" s="75"/>
      <c r="U16" s="39"/>
      <c r="V16" s="19">
        <v>17</v>
      </c>
      <c r="W16" s="17"/>
      <c r="X16" s="17">
        <v>17</v>
      </c>
      <c r="Y16" s="23" t="s">
        <v>10</v>
      </c>
      <c r="Z16" s="24"/>
      <c r="AA16" s="14" t="s">
        <v>60</v>
      </c>
      <c r="AB16" s="4"/>
    </row>
    <row r="17" spans="1:28" s="97" customFormat="1" ht="12.75">
      <c r="A17" s="130" t="s">
        <v>59</v>
      </c>
      <c r="B17" s="169" t="s">
        <v>92</v>
      </c>
      <c r="C17" s="16" t="s">
        <v>56</v>
      </c>
      <c r="D17" s="7">
        <f>IF(SUM(E17,F17,G17)&lt;&gt;0,SUM(E17,F17,G17),"")</f>
        <v>102</v>
      </c>
      <c r="E17" s="8">
        <f>IF(SUM(H17,M17,V17)&lt;&gt;0,SUM(H17,M17,V17),"")</f>
        <v>51</v>
      </c>
      <c r="F17" s="8">
        <f>IF(SUM(I17,O17,W17)&lt;&gt;0,SUM(I17,O17,W17),"")</f>
      </c>
      <c r="G17" s="133">
        <f>IF(SUM(J17,P17,X17)&lt;&gt;0,SUM(J17,P17,X17),"")</f>
        <v>51</v>
      </c>
      <c r="H17" s="134"/>
      <c r="I17" s="134"/>
      <c r="J17" s="135"/>
      <c r="K17" s="69">
        <v>1</v>
      </c>
      <c r="L17" s="39"/>
      <c r="M17" s="18">
        <v>17</v>
      </c>
      <c r="N17" s="19"/>
      <c r="O17" s="17"/>
      <c r="P17" s="20">
        <v>17</v>
      </c>
      <c r="Q17" s="19"/>
      <c r="R17" s="21"/>
      <c r="S17" s="22" t="s">
        <v>11</v>
      </c>
      <c r="T17" s="75">
        <v>2</v>
      </c>
      <c r="U17" s="39"/>
      <c r="V17" s="19">
        <v>34</v>
      </c>
      <c r="W17" s="17"/>
      <c r="X17" s="17">
        <v>34</v>
      </c>
      <c r="Y17" s="23"/>
      <c r="Z17" s="24" t="s">
        <v>11</v>
      </c>
      <c r="AA17" s="14" t="s">
        <v>37</v>
      </c>
      <c r="AB17" s="4"/>
    </row>
    <row r="18" spans="1:28" s="97" customFormat="1" ht="12.75">
      <c r="A18" s="131" t="s">
        <v>55</v>
      </c>
      <c r="B18" s="171" t="s">
        <v>93</v>
      </c>
      <c r="C18" s="16" t="s">
        <v>61</v>
      </c>
      <c r="D18" s="7">
        <f t="shared" si="1"/>
        <v>68</v>
      </c>
      <c r="E18" s="8">
        <f t="shared" si="2"/>
        <v>34</v>
      </c>
      <c r="F18" s="8">
        <f t="shared" si="3"/>
      </c>
      <c r="G18" s="133">
        <f t="shared" si="3"/>
        <v>34</v>
      </c>
      <c r="H18" s="134"/>
      <c r="I18" s="134"/>
      <c r="J18" s="135"/>
      <c r="K18" s="69">
        <v>1</v>
      </c>
      <c r="L18" s="39"/>
      <c r="M18" s="18">
        <v>17</v>
      </c>
      <c r="N18" s="19"/>
      <c r="O18" s="17"/>
      <c r="P18" s="20">
        <v>17</v>
      </c>
      <c r="Q18" s="19"/>
      <c r="R18" s="21" t="s">
        <v>10</v>
      </c>
      <c r="S18" s="22"/>
      <c r="T18" s="75">
        <v>2</v>
      </c>
      <c r="U18" s="39"/>
      <c r="V18" s="19">
        <v>17</v>
      </c>
      <c r="W18" s="17"/>
      <c r="X18" s="17">
        <v>17</v>
      </c>
      <c r="Y18" s="23" t="s">
        <v>23</v>
      </c>
      <c r="Z18" s="24"/>
      <c r="AA18" s="14" t="s">
        <v>30</v>
      </c>
      <c r="AB18" s="4"/>
    </row>
    <row r="19" spans="1:28" s="97" customFormat="1" ht="25.5">
      <c r="A19" s="131" t="s">
        <v>62</v>
      </c>
      <c r="B19" s="131"/>
      <c r="C19" s="16" t="s">
        <v>20</v>
      </c>
      <c r="D19" s="7">
        <f t="shared" si="1"/>
        <v>34</v>
      </c>
      <c r="E19" s="8">
        <f t="shared" si="2"/>
        <v>17</v>
      </c>
      <c r="F19" s="8">
        <f t="shared" si="3"/>
        <v>17</v>
      </c>
      <c r="G19" s="133">
        <f t="shared" si="3"/>
      </c>
      <c r="H19" s="134"/>
      <c r="I19" s="134"/>
      <c r="J19" s="135"/>
      <c r="K19" s="6"/>
      <c r="L19" s="39">
        <v>1</v>
      </c>
      <c r="M19" s="18">
        <v>17</v>
      </c>
      <c r="N19" s="19"/>
      <c r="O19" s="17">
        <v>17</v>
      </c>
      <c r="P19" s="20"/>
      <c r="Q19" s="19"/>
      <c r="R19" s="21"/>
      <c r="S19" s="22" t="s">
        <v>11</v>
      </c>
      <c r="T19" s="81"/>
      <c r="U19" s="39"/>
      <c r="V19" s="19"/>
      <c r="W19" s="17"/>
      <c r="X19" s="17"/>
      <c r="Y19" s="17"/>
      <c r="Z19" s="24"/>
      <c r="AA19" s="14" t="s">
        <v>63</v>
      </c>
      <c r="AB19" s="4"/>
    </row>
    <row r="20" spans="1:28" s="97" customFormat="1" ht="12.75">
      <c r="A20" s="131" t="s">
        <v>68</v>
      </c>
      <c r="B20" s="131"/>
      <c r="C20" s="16" t="s">
        <v>20</v>
      </c>
      <c r="D20" s="7">
        <f>IF(SUM(E20,F20,G20)&lt;&gt;0,SUM(E20,F20,G20),"")</f>
        <v>51</v>
      </c>
      <c r="E20" s="8">
        <f>IF(SUM(H20,M20,V20)&lt;&gt;0,SUM(H20,M20,V20),"")</f>
        <v>34</v>
      </c>
      <c r="F20" s="8">
        <f>IF(SUM(I20,O20,W20)&lt;&gt;0,SUM(I20,O20,W20),"")</f>
      </c>
      <c r="G20" s="133">
        <f>IF(SUM(J20,P20,X20)&lt;&gt;0,SUM(J20,P20,X20),"")</f>
        <v>17</v>
      </c>
      <c r="H20" s="134"/>
      <c r="I20" s="134"/>
      <c r="J20" s="135"/>
      <c r="K20" s="6"/>
      <c r="L20" s="39"/>
      <c r="M20" s="18"/>
      <c r="N20" s="19"/>
      <c r="O20" s="17"/>
      <c r="P20" s="20"/>
      <c r="Q20" s="19"/>
      <c r="R20" s="21"/>
      <c r="S20" s="22"/>
      <c r="T20" s="75">
        <v>1</v>
      </c>
      <c r="U20" s="39"/>
      <c r="V20" s="19">
        <v>34</v>
      </c>
      <c r="W20" s="17"/>
      <c r="X20" s="17">
        <v>17</v>
      </c>
      <c r="Y20" s="17"/>
      <c r="Z20" s="24" t="s">
        <v>11</v>
      </c>
      <c r="AA20" s="14" t="s">
        <v>69</v>
      </c>
      <c r="AB20" s="4"/>
    </row>
    <row r="21" spans="1:28" s="97" customFormat="1" ht="13.5" customHeight="1">
      <c r="A21" s="15" t="s">
        <v>72</v>
      </c>
      <c r="B21" s="171" t="s">
        <v>96</v>
      </c>
      <c r="C21" s="6" t="s">
        <v>21</v>
      </c>
      <c r="D21" s="7">
        <f t="shared" si="1"/>
        <v>34</v>
      </c>
      <c r="E21" s="8">
        <f t="shared" si="2"/>
        <v>17</v>
      </c>
      <c r="F21" s="8">
        <f t="shared" si="3"/>
      </c>
      <c r="G21" s="133">
        <f t="shared" si="3"/>
        <v>17</v>
      </c>
      <c r="H21" s="134"/>
      <c r="I21" s="134"/>
      <c r="J21" s="135"/>
      <c r="K21" s="6"/>
      <c r="L21" s="39"/>
      <c r="M21" s="18">
        <v>17</v>
      </c>
      <c r="N21" s="19"/>
      <c r="O21" s="17"/>
      <c r="P21" s="20">
        <v>17</v>
      </c>
      <c r="Q21" s="19"/>
      <c r="R21" s="23" t="s">
        <v>10</v>
      </c>
      <c r="S21" s="24"/>
      <c r="T21" s="69"/>
      <c r="U21" s="39"/>
      <c r="V21" s="19"/>
      <c r="W21" s="17"/>
      <c r="X21" s="17"/>
      <c r="Y21" s="23"/>
      <c r="Z21" s="24"/>
      <c r="AA21" s="14" t="s">
        <v>26</v>
      </c>
      <c r="AB21" s="4"/>
    </row>
    <row r="22" spans="1:28" s="97" customFormat="1" ht="26.25" thickBot="1">
      <c r="A22" s="114" t="s">
        <v>53</v>
      </c>
      <c r="B22" s="114"/>
      <c r="C22" s="115">
        <v>340</v>
      </c>
      <c r="D22" s="116">
        <f t="shared" si="1"/>
        <v>136</v>
      </c>
      <c r="E22" s="117">
        <f t="shared" si="2"/>
      </c>
      <c r="F22" s="117">
        <f t="shared" si="3"/>
      </c>
      <c r="G22" s="142">
        <f t="shared" si="3"/>
        <v>136</v>
      </c>
      <c r="H22" s="143"/>
      <c r="I22" s="143"/>
      <c r="J22" s="144"/>
      <c r="K22" s="115"/>
      <c r="L22" s="119"/>
      <c r="M22" s="120"/>
      <c r="N22" s="121"/>
      <c r="O22" s="122"/>
      <c r="P22" s="118">
        <v>68</v>
      </c>
      <c r="Q22" s="121"/>
      <c r="R22" s="123" t="s">
        <v>10</v>
      </c>
      <c r="S22" s="124"/>
      <c r="T22" s="125"/>
      <c r="U22" s="119"/>
      <c r="V22" s="121"/>
      <c r="W22" s="122"/>
      <c r="X22" s="117">
        <v>68</v>
      </c>
      <c r="Y22" s="126" t="s">
        <v>10</v>
      </c>
      <c r="Z22" s="127"/>
      <c r="AA22" s="128" t="s">
        <v>25</v>
      </c>
      <c r="AB22" s="4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2"/>
    </row>
    <row r="24" spans="1:26" ht="12.75">
      <c r="A24" s="27" t="s">
        <v>16</v>
      </c>
      <c r="B24" s="4"/>
      <c r="C24" s="4"/>
      <c r="D24" s="4"/>
      <c r="E24" s="26" t="s">
        <v>46</v>
      </c>
      <c r="F24" s="2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7" t="s">
        <v>47</v>
      </c>
      <c r="S24" s="27"/>
      <c r="T24" s="27"/>
      <c r="U24" s="27"/>
      <c r="V24" s="4"/>
      <c r="W24" s="4"/>
      <c r="X24" s="4" t="s">
        <v>48</v>
      </c>
      <c r="Y24" s="4"/>
      <c r="Z24" s="4"/>
    </row>
  </sheetData>
  <sheetProtection/>
  <mergeCells count="24">
    <mergeCell ref="V1:Y1"/>
    <mergeCell ref="A4:B4"/>
    <mergeCell ref="L7:U7"/>
    <mergeCell ref="A8:A9"/>
    <mergeCell ref="C8:C9"/>
    <mergeCell ref="D8:J8"/>
    <mergeCell ref="K8:S8"/>
    <mergeCell ref="T8:Z8"/>
    <mergeCell ref="B8:B9"/>
    <mergeCell ref="AA8:AA9"/>
    <mergeCell ref="G9:J9"/>
    <mergeCell ref="G11:J11"/>
    <mergeCell ref="G12:J12"/>
    <mergeCell ref="G18:J18"/>
    <mergeCell ref="G14:J14"/>
    <mergeCell ref="G17:J17"/>
    <mergeCell ref="G16:J16"/>
    <mergeCell ref="G19:J19"/>
    <mergeCell ref="G15:J15"/>
    <mergeCell ref="G10:J10"/>
    <mergeCell ref="G13:J13"/>
    <mergeCell ref="G22:J22"/>
    <mergeCell ref="G21:J21"/>
    <mergeCell ref="G20:J20"/>
  </mergeCells>
  <hyperlinks>
    <hyperlink ref="B10" r:id="rId1" tooltip="This link will open in a new browser window/tab" display="https://bolid.bstu.ru/courses/course-v1:BSTU+CS1112+2020_C1/about"/>
    <hyperlink ref="B11" r:id="rId2" display="https://bolid.bstu.ru/courses/course-v1:BSTU+CS066+2019_C1/about"/>
    <hyperlink ref="B12" r:id="rId3" display="https://bolid.bstu.ru/courses/course-v1:BSTU+CS031+2019_C1/about"/>
    <hyperlink ref="B13" r:id="rId4" display="https://bolid.bstu.ru/courses/course-v1:BSTU+CS117+2019_C1/about"/>
    <hyperlink ref="B15" r:id="rId5" display="https://bolid.bstu.ru/courses/course-v1:BSTU+CS024+2019_C1/about"/>
    <hyperlink ref="B17" r:id="rId6" tooltip="This link will open in a new browser window/tab" display="https://bolid.bstu.ru/courses/course-v1:BSTU+CS211+2021_C1/about"/>
    <hyperlink ref="B18" r:id="rId7" display="https://bolid.bstu.ru/courses/course-v1:BSTU+CS010+2019_C1/about"/>
    <hyperlink ref="B21" r:id="rId8" display="https://bolid.bstu.ru/courses/course-v1:BSTU+CS054+2021_C1/course/"/>
  </hyperlinks>
  <printOptions/>
  <pageMargins left="0.7" right="0.7" top="0.75" bottom="0.75" header="0.3" footer="0.3"/>
  <pageSetup fitToHeight="1" fitToWidth="1" horizontalDpi="600" verticalDpi="600" orientation="landscape" paperSize="9" scale="86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42.00390625" style="1" customWidth="1"/>
    <col min="2" max="2" width="13.25390625" style="1" customWidth="1"/>
    <col min="3" max="3" width="8.00390625" style="1" customWidth="1"/>
    <col min="4" max="4" width="4.625" style="1" customWidth="1"/>
    <col min="5" max="5" width="4.375" style="1" customWidth="1"/>
    <col min="6" max="6" width="4.125" style="1" customWidth="1"/>
    <col min="7" max="8" width="1.00390625" style="1" customWidth="1"/>
    <col min="9" max="9" width="1.12109375" style="1" customWidth="1"/>
    <col min="10" max="10" width="3.875" style="1" customWidth="1"/>
    <col min="11" max="11" width="5.375" style="1" customWidth="1"/>
    <col min="12" max="12" width="4.625" style="1" customWidth="1"/>
    <col min="13" max="13" width="4.25390625" style="1" customWidth="1"/>
    <col min="14" max="14" width="4.625" style="1" customWidth="1"/>
    <col min="15" max="15" width="4.75390625" style="1" customWidth="1"/>
    <col min="16" max="16" width="5.00390625" style="1" customWidth="1"/>
    <col min="17" max="17" width="5.75390625" style="1" customWidth="1"/>
    <col min="18" max="18" width="5.875" style="1" customWidth="1"/>
    <col min="19" max="19" width="5.125" style="1" customWidth="1"/>
    <col min="20" max="20" width="5.25390625" style="1" customWidth="1"/>
    <col min="21" max="22" width="3.375" style="1" customWidth="1"/>
    <col min="23" max="23" width="7.375" style="1" bestFit="1" customWidth="1"/>
    <col min="24" max="24" width="5.125" style="1" customWidth="1"/>
    <col min="25" max="25" width="9.125" style="1" customWidth="1"/>
    <col min="26" max="26" width="10.875" style="1" customWidth="1"/>
    <col min="27" max="27" width="9.00390625" style="1" customWidth="1"/>
    <col min="28" max="28" width="3.875" style="1" customWidth="1"/>
    <col min="29" max="29" width="3.75390625" style="1" customWidth="1"/>
    <col min="30" max="30" width="4.00390625" style="1" customWidth="1"/>
    <col min="31" max="31" width="3.625" style="1" customWidth="1"/>
    <col min="32" max="16384" width="9.125" style="1" customWidth="1"/>
  </cols>
  <sheetData>
    <row r="1" spans="1:27" s="38" customFormat="1" ht="12.75">
      <c r="A1" s="4"/>
      <c r="B1" s="4"/>
      <c r="C1" s="4"/>
      <c r="D1" s="25"/>
      <c r="E1" s="25"/>
      <c r="F1" s="25"/>
      <c r="G1" s="4" t="s">
        <v>15</v>
      </c>
      <c r="H1" s="4"/>
      <c r="I1" s="25"/>
      <c r="J1" s="25"/>
      <c r="K1" s="25"/>
      <c r="L1" s="25"/>
      <c r="M1" s="25"/>
      <c r="N1" s="25"/>
      <c r="O1" s="25"/>
      <c r="P1" s="25"/>
      <c r="Q1" s="25"/>
      <c r="R1" s="4"/>
      <c r="S1" s="4"/>
      <c r="T1" s="4"/>
      <c r="U1" s="4"/>
      <c r="V1" s="150" t="s">
        <v>8</v>
      </c>
      <c r="W1" s="150"/>
      <c r="X1" s="150"/>
      <c r="Y1" s="150"/>
      <c r="Z1" s="4"/>
      <c r="AA1" s="4"/>
    </row>
    <row r="2" spans="1:27" s="38" customFormat="1" ht="12.75">
      <c r="A2" s="4"/>
      <c r="B2" s="26"/>
      <c r="C2" s="26"/>
      <c r="D2" s="26"/>
      <c r="E2" s="26"/>
      <c r="F2" s="26"/>
      <c r="G2" s="4" t="s">
        <v>13</v>
      </c>
      <c r="H2" s="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"/>
      <c r="W2" s="26"/>
      <c r="X2" s="4" t="s">
        <v>14</v>
      </c>
      <c r="Y2" s="26"/>
      <c r="Z2" s="26"/>
      <c r="AA2" s="26"/>
    </row>
    <row r="3" spans="1:27" s="38" customFormat="1" ht="12.75">
      <c r="A3" s="4"/>
      <c r="B3" s="4"/>
      <c r="C3" s="4"/>
      <c r="D3" s="4"/>
      <c r="E3" s="4"/>
      <c r="F3" s="26" t="s">
        <v>7</v>
      </c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/>
    </row>
    <row r="4" spans="1:27" ht="12.75">
      <c r="A4" s="151" t="s">
        <v>17</v>
      </c>
      <c r="B4" s="151"/>
      <c r="C4" s="26"/>
      <c r="D4" s="41" t="s">
        <v>64</v>
      </c>
      <c r="E4" s="41"/>
      <c r="F4" s="3"/>
      <c r="G4" s="28" t="s">
        <v>66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5" t="s">
        <v>52</v>
      </c>
      <c r="Z4" s="25"/>
      <c r="AA4" s="25"/>
    </row>
    <row r="5" spans="1:27" ht="12.75">
      <c r="A5" s="4"/>
      <c r="B5" s="4" t="s">
        <v>29</v>
      </c>
      <c r="C5" s="4"/>
      <c r="D5" s="41" t="s">
        <v>65</v>
      </c>
      <c r="E5" s="26"/>
      <c r="F5" s="26"/>
      <c r="G5" s="26" t="s">
        <v>67</v>
      </c>
      <c r="H5" s="26"/>
      <c r="I5" s="26"/>
      <c r="J5" s="26"/>
      <c r="K5" s="26"/>
      <c r="L5" s="2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4"/>
      <c r="B6" s="4"/>
      <c r="C6" s="4"/>
      <c r="D6" s="41"/>
      <c r="E6" s="26"/>
      <c r="F6" s="26" t="s">
        <v>31</v>
      </c>
      <c r="G6" s="26"/>
      <c r="H6" s="26"/>
      <c r="I6" s="26"/>
      <c r="J6" s="26"/>
      <c r="K6" s="26"/>
      <c r="L6" s="2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3.5" thickBot="1">
      <c r="A7" s="4"/>
      <c r="B7" s="4"/>
      <c r="C7" s="4"/>
      <c r="D7" s="4"/>
      <c r="E7" s="4"/>
      <c r="F7" s="4"/>
      <c r="G7" s="4" t="s">
        <v>35</v>
      </c>
      <c r="H7" s="4"/>
      <c r="I7" s="4"/>
      <c r="J7" s="4"/>
      <c r="K7" s="4"/>
      <c r="L7" s="152" t="s">
        <v>49</v>
      </c>
      <c r="M7" s="152"/>
      <c r="N7" s="152"/>
      <c r="O7" s="152"/>
      <c r="P7" s="152"/>
      <c r="Q7" s="152"/>
      <c r="R7" s="152"/>
      <c r="S7" s="152"/>
      <c r="T7" s="152"/>
      <c r="U7" s="152"/>
      <c r="V7" s="4"/>
      <c r="W7" s="4"/>
      <c r="X7" s="26" t="s">
        <v>73</v>
      </c>
      <c r="Y7" s="26"/>
      <c r="Z7" s="26"/>
      <c r="AA7" s="26"/>
    </row>
    <row r="8" spans="1:28" ht="39.75" customHeight="1" thickBot="1">
      <c r="A8" s="145" t="s">
        <v>6</v>
      </c>
      <c r="B8" s="145" t="s">
        <v>94</v>
      </c>
      <c r="C8" s="153" t="s">
        <v>19</v>
      </c>
      <c r="D8" s="155" t="s">
        <v>32</v>
      </c>
      <c r="E8" s="156"/>
      <c r="F8" s="156"/>
      <c r="G8" s="156"/>
      <c r="H8" s="156"/>
      <c r="I8" s="156"/>
      <c r="J8" s="157"/>
      <c r="K8" s="155" t="s">
        <v>33</v>
      </c>
      <c r="L8" s="156"/>
      <c r="M8" s="156"/>
      <c r="N8" s="156"/>
      <c r="O8" s="156"/>
      <c r="P8" s="156"/>
      <c r="Q8" s="156"/>
      <c r="R8" s="156"/>
      <c r="S8" s="157"/>
      <c r="T8" s="155" t="s">
        <v>34</v>
      </c>
      <c r="U8" s="156"/>
      <c r="V8" s="156"/>
      <c r="W8" s="156"/>
      <c r="X8" s="156"/>
      <c r="Y8" s="156"/>
      <c r="Z8" s="157"/>
      <c r="AA8" s="145" t="s">
        <v>12</v>
      </c>
      <c r="AB8" s="4"/>
    </row>
    <row r="9" spans="1:28" ht="77.25" thickBot="1">
      <c r="A9" s="146"/>
      <c r="B9" s="146"/>
      <c r="C9" s="154"/>
      <c r="D9" s="29" t="s">
        <v>0</v>
      </c>
      <c r="E9" s="30" t="s">
        <v>1</v>
      </c>
      <c r="F9" s="30" t="s">
        <v>2</v>
      </c>
      <c r="G9" s="147" t="s">
        <v>3</v>
      </c>
      <c r="H9" s="148"/>
      <c r="I9" s="148"/>
      <c r="J9" s="149"/>
      <c r="K9" s="32" t="s">
        <v>40</v>
      </c>
      <c r="L9" s="32" t="s">
        <v>39</v>
      </c>
      <c r="M9" s="33" t="s">
        <v>1</v>
      </c>
      <c r="N9" s="34"/>
      <c r="O9" s="30" t="s">
        <v>2</v>
      </c>
      <c r="P9" s="35" t="s">
        <v>3</v>
      </c>
      <c r="Q9" s="36"/>
      <c r="R9" s="30" t="s">
        <v>4</v>
      </c>
      <c r="S9" s="31" t="s">
        <v>5</v>
      </c>
      <c r="T9" s="32" t="s">
        <v>40</v>
      </c>
      <c r="U9" s="32" t="s">
        <v>39</v>
      </c>
      <c r="V9" s="34" t="s">
        <v>1</v>
      </c>
      <c r="W9" s="30" t="s">
        <v>2</v>
      </c>
      <c r="X9" s="30" t="s">
        <v>3</v>
      </c>
      <c r="Y9" s="30" t="s">
        <v>4</v>
      </c>
      <c r="Z9" s="31" t="s">
        <v>5</v>
      </c>
      <c r="AA9" s="146"/>
      <c r="AB9" s="4"/>
    </row>
    <row r="10" spans="1:28" s="38" customFormat="1" ht="12.75">
      <c r="A10" s="5" t="s">
        <v>9</v>
      </c>
      <c r="B10" s="169" t="s">
        <v>89</v>
      </c>
      <c r="C10" s="83" t="s">
        <v>24</v>
      </c>
      <c r="D10" s="85">
        <f aca="true" t="shared" si="0" ref="D10:D23">IF(SUM(E10,F10,G10)&lt;&gt;0,SUM(E10,F10,G10),"")</f>
        <v>17</v>
      </c>
      <c r="E10" s="86">
        <f aca="true" t="shared" si="1" ref="E10:E23">IF(SUM(H10,M10,V10)&lt;&gt;0,SUM(H10,M10,V10),"")</f>
      </c>
      <c r="F10" s="86">
        <f aca="true" t="shared" si="2" ref="F10:G23">IF(SUM(I10,O10,W10)&lt;&gt;0,SUM(I10,O10,W10),"")</f>
      </c>
      <c r="G10" s="136">
        <f t="shared" si="2"/>
        <v>17</v>
      </c>
      <c r="H10" s="137"/>
      <c r="I10" s="137"/>
      <c r="J10" s="138"/>
      <c r="K10" s="87"/>
      <c r="L10" s="88"/>
      <c r="M10" s="89"/>
      <c r="N10" s="90"/>
      <c r="O10" s="86"/>
      <c r="P10" s="82">
        <v>17</v>
      </c>
      <c r="Q10" s="90"/>
      <c r="R10" s="91"/>
      <c r="S10" s="92" t="s">
        <v>11</v>
      </c>
      <c r="T10" s="93"/>
      <c r="U10" s="88"/>
      <c r="V10" s="90"/>
      <c r="W10" s="86"/>
      <c r="X10" s="86"/>
      <c r="Y10" s="95"/>
      <c r="Z10" s="96"/>
      <c r="AA10" s="94" t="s">
        <v>27</v>
      </c>
      <c r="AB10" s="4"/>
    </row>
    <row r="11" spans="1:28" s="38" customFormat="1" ht="12.75">
      <c r="A11" s="15" t="s">
        <v>55</v>
      </c>
      <c r="B11" s="171" t="s">
        <v>93</v>
      </c>
      <c r="C11" s="16" t="s">
        <v>61</v>
      </c>
      <c r="D11" s="7">
        <f t="shared" si="0"/>
        <v>34</v>
      </c>
      <c r="E11" s="8">
        <f t="shared" si="1"/>
        <v>17</v>
      </c>
      <c r="F11" s="8">
        <f t="shared" si="2"/>
      </c>
      <c r="G11" s="133">
        <f t="shared" si="2"/>
        <v>17</v>
      </c>
      <c r="H11" s="134"/>
      <c r="I11" s="134"/>
      <c r="J11" s="135"/>
      <c r="K11" s="69">
        <v>3</v>
      </c>
      <c r="L11" s="39"/>
      <c r="M11" s="18">
        <v>17</v>
      </c>
      <c r="N11" s="19"/>
      <c r="O11" s="17"/>
      <c r="P11" s="20">
        <v>17</v>
      </c>
      <c r="Q11" s="19"/>
      <c r="R11" s="21"/>
      <c r="S11" s="22" t="s">
        <v>11</v>
      </c>
      <c r="T11" s="75"/>
      <c r="U11" s="39"/>
      <c r="V11" s="19"/>
      <c r="W11" s="17"/>
      <c r="X11" s="17"/>
      <c r="Y11" s="23"/>
      <c r="Z11" s="24"/>
      <c r="AA11" s="14" t="s">
        <v>30</v>
      </c>
      <c r="AB11" s="4"/>
    </row>
    <row r="12" spans="1:28" s="38" customFormat="1" ht="12.75">
      <c r="A12" s="15" t="s">
        <v>74</v>
      </c>
      <c r="B12" s="171" t="s">
        <v>95</v>
      </c>
      <c r="C12" s="16" t="s">
        <v>43</v>
      </c>
      <c r="D12" s="7">
        <f t="shared" si="0"/>
        <v>68</v>
      </c>
      <c r="E12" s="8">
        <f t="shared" si="1"/>
        <v>34</v>
      </c>
      <c r="F12" s="8">
        <f t="shared" si="2"/>
      </c>
      <c r="G12" s="133">
        <f t="shared" si="2"/>
        <v>34</v>
      </c>
      <c r="H12" s="134"/>
      <c r="I12" s="134"/>
      <c r="J12" s="135"/>
      <c r="K12" s="69"/>
      <c r="L12" s="39">
        <v>1</v>
      </c>
      <c r="M12" s="18">
        <v>34</v>
      </c>
      <c r="N12" s="19"/>
      <c r="O12" s="17"/>
      <c r="P12" s="20">
        <v>34</v>
      </c>
      <c r="Q12" s="19"/>
      <c r="R12" s="21"/>
      <c r="S12" s="22" t="s">
        <v>11</v>
      </c>
      <c r="T12" s="69"/>
      <c r="U12" s="39"/>
      <c r="V12" s="19"/>
      <c r="W12" s="17"/>
      <c r="X12" s="17"/>
      <c r="Y12" s="23"/>
      <c r="Z12" s="24"/>
      <c r="AA12" s="14" t="s">
        <v>70</v>
      </c>
      <c r="AB12" s="4"/>
    </row>
    <row r="13" spans="1:28" s="38" customFormat="1" ht="12.75">
      <c r="A13" s="15" t="s">
        <v>75</v>
      </c>
      <c r="B13" s="164"/>
      <c r="C13" s="16" t="s">
        <v>28</v>
      </c>
      <c r="D13" s="7">
        <f t="shared" si="0"/>
        <v>34</v>
      </c>
      <c r="E13" s="8">
        <f t="shared" si="1"/>
        <v>17</v>
      </c>
      <c r="F13" s="8">
        <f t="shared" si="2"/>
      </c>
      <c r="G13" s="133">
        <f t="shared" si="2"/>
        <v>17</v>
      </c>
      <c r="H13" s="134"/>
      <c r="I13" s="134"/>
      <c r="J13" s="135"/>
      <c r="K13" s="69"/>
      <c r="L13" s="39">
        <v>1</v>
      </c>
      <c r="M13" s="18">
        <v>17</v>
      </c>
      <c r="N13" s="19"/>
      <c r="O13" s="17"/>
      <c r="P13" s="20">
        <v>17</v>
      </c>
      <c r="Q13" s="19"/>
      <c r="R13" s="21" t="s">
        <v>10</v>
      </c>
      <c r="S13" s="22"/>
      <c r="T13" s="75"/>
      <c r="U13" s="39"/>
      <c r="V13" s="19"/>
      <c r="W13" s="17"/>
      <c r="X13" s="17"/>
      <c r="Y13" s="17"/>
      <c r="Z13" s="24"/>
      <c r="AA13" s="14" t="s">
        <v>70</v>
      </c>
      <c r="AB13" s="4"/>
    </row>
    <row r="14" spans="1:28" s="38" customFormat="1" ht="12.75">
      <c r="A14" s="40" t="s">
        <v>76</v>
      </c>
      <c r="B14" s="165"/>
      <c r="C14" s="16" t="s">
        <v>28</v>
      </c>
      <c r="D14" s="7">
        <f t="shared" si="0"/>
        <v>34</v>
      </c>
      <c r="E14" s="8">
        <f t="shared" si="1"/>
        <v>17</v>
      </c>
      <c r="F14" s="8">
        <f t="shared" si="2"/>
      </c>
      <c r="G14" s="133">
        <f t="shared" si="2"/>
        <v>17</v>
      </c>
      <c r="H14" s="134"/>
      <c r="I14" s="134"/>
      <c r="J14" s="135"/>
      <c r="K14" s="69"/>
      <c r="L14" s="39"/>
      <c r="M14" s="9"/>
      <c r="N14" s="10"/>
      <c r="O14" s="8"/>
      <c r="P14" s="11"/>
      <c r="Q14" s="10"/>
      <c r="R14" s="77"/>
      <c r="S14" s="98"/>
      <c r="T14" s="75"/>
      <c r="U14" s="39"/>
      <c r="V14" s="10">
        <v>17</v>
      </c>
      <c r="W14" s="8"/>
      <c r="X14" s="8">
        <v>17</v>
      </c>
      <c r="Y14" s="12" t="s">
        <v>10</v>
      </c>
      <c r="Z14" s="13"/>
      <c r="AA14" s="14" t="s">
        <v>70</v>
      </c>
      <c r="AB14" s="4"/>
    </row>
    <row r="15" spans="1:28" s="38" customFormat="1" ht="12.75">
      <c r="A15" s="15" t="s">
        <v>77</v>
      </c>
      <c r="B15" s="164"/>
      <c r="C15" s="16" t="s">
        <v>21</v>
      </c>
      <c r="D15" s="7">
        <f t="shared" si="0"/>
        <v>34</v>
      </c>
      <c r="E15" s="8">
        <f t="shared" si="1"/>
        <v>17</v>
      </c>
      <c r="F15" s="8">
        <f t="shared" si="2"/>
      </c>
      <c r="G15" s="133">
        <f t="shared" si="2"/>
        <v>17</v>
      </c>
      <c r="H15" s="134"/>
      <c r="I15" s="134"/>
      <c r="J15" s="135"/>
      <c r="K15" s="69"/>
      <c r="L15" s="39"/>
      <c r="M15" s="18">
        <v>17</v>
      </c>
      <c r="N15" s="19"/>
      <c r="O15" s="17"/>
      <c r="P15" s="20">
        <v>17</v>
      </c>
      <c r="Q15" s="19"/>
      <c r="R15" s="21" t="s">
        <v>10</v>
      </c>
      <c r="S15" s="22"/>
      <c r="T15" s="75"/>
      <c r="U15" s="39"/>
      <c r="V15" s="19"/>
      <c r="W15" s="17"/>
      <c r="X15" s="17"/>
      <c r="Y15" s="23"/>
      <c r="Z15" s="24"/>
      <c r="AA15" s="14" t="s">
        <v>70</v>
      </c>
      <c r="AB15" s="4"/>
    </row>
    <row r="16" spans="1:28" s="38" customFormat="1" ht="12.75">
      <c r="A16" s="40" t="s">
        <v>78</v>
      </c>
      <c r="B16" s="165"/>
      <c r="C16" s="16" t="s">
        <v>79</v>
      </c>
      <c r="D16" s="7">
        <f t="shared" si="0"/>
        <v>85</v>
      </c>
      <c r="E16" s="8">
        <f t="shared" si="1"/>
        <v>34</v>
      </c>
      <c r="F16" s="8">
        <f t="shared" si="2"/>
      </c>
      <c r="G16" s="133">
        <f t="shared" si="2"/>
        <v>51</v>
      </c>
      <c r="H16" s="134"/>
      <c r="I16" s="134"/>
      <c r="J16" s="135"/>
      <c r="K16" s="69"/>
      <c r="L16" s="39"/>
      <c r="M16" s="9"/>
      <c r="N16" s="10"/>
      <c r="O16" s="8"/>
      <c r="P16" s="11"/>
      <c r="Q16" s="10"/>
      <c r="R16" s="77"/>
      <c r="S16" s="13"/>
      <c r="T16" s="69"/>
      <c r="U16" s="39"/>
      <c r="V16" s="10">
        <v>34</v>
      </c>
      <c r="W16" s="8"/>
      <c r="X16" s="8">
        <v>51</v>
      </c>
      <c r="Y16" s="77" t="s">
        <v>10</v>
      </c>
      <c r="Z16" s="13"/>
      <c r="AA16" s="14" t="s">
        <v>70</v>
      </c>
      <c r="AB16" s="4"/>
    </row>
    <row r="17" spans="1:28" s="38" customFormat="1" ht="25.5">
      <c r="A17" s="40" t="s">
        <v>80</v>
      </c>
      <c r="B17" s="165"/>
      <c r="C17" s="16" t="s">
        <v>21</v>
      </c>
      <c r="D17" s="7">
        <f>IF(SUM(E17,F17,G17)&lt;&gt;0,SUM(E17,F17,G17),"")</f>
        <v>51</v>
      </c>
      <c r="E17" s="8">
        <f>IF(SUM(H17,M17,V17)&lt;&gt;0,SUM(H17,M17,V17),"")</f>
        <v>34</v>
      </c>
      <c r="F17" s="8">
        <f>IF(SUM(I17,O17,W17)&lt;&gt;0,SUM(I17,O17,W17),"")</f>
      </c>
      <c r="G17" s="133">
        <f>IF(SUM(J17,P17,X17)&lt;&gt;0,SUM(J17,P17,X17),"")</f>
        <v>17</v>
      </c>
      <c r="H17" s="134"/>
      <c r="I17" s="134"/>
      <c r="J17" s="135"/>
      <c r="K17" s="69"/>
      <c r="L17" s="39" t="s">
        <v>41</v>
      </c>
      <c r="M17" s="9">
        <v>34</v>
      </c>
      <c r="N17" s="10"/>
      <c r="O17" s="8"/>
      <c r="P17" s="11">
        <v>17</v>
      </c>
      <c r="Q17" s="10"/>
      <c r="R17" s="77" t="s">
        <v>42</v>
      </c>
      <c r="S17" s="13"/>
      <c r="T17" s="69"/>
      <c r="U17" s="39"/>
      <c r="V17" s="10"/>
      <c r="W17" s="8"/>
      <c r="X17" s="8"/>
      <c r="Y17" s="77"/>
      <c r="Z17" s="13"/>
      <c r="AA17" s="14" t="s">
        <v>70</v>
      </c>
      <c r="AB17" s="4"/>
    </row>
    <row r="18" spans="1:28" s="38" customFormat="1" ht="25.5">
      <c r="A18" s="15" t="s">
        <v>81</v>
      </c>
      <c r="B18" s="164"/>
      <c r="C18" s="16" t="s">
        <v>43</v>
      </c>
      <c r="D18" s="7">
        <f t="shared" si="0"/>
        <v>68</v>
      </c>
      <c r="E18" s="8">
        <f t="shared" si="1"/>
        <v>34</v>
      </c>
      <c r="F18" s="8">
        <f t="shared" si="2"/>
      </c>
      <c r="G18" s="133">
        <f t="shared" si="2"/>
        <v>34</v>
      </c>
      <c r="H18" s="134"/>
      <c r="I18" s="134"/>
      <c r="J18" s="135"/>
      <c r="K18" s="69"/>
      <c r="L18" s="39"/>
      <c r="M18" s="18"/>
      <c r="N18" s="19"/>
      <c r="O18" s="17"/>
      <c r="P18" s="20"/>
      <c r="Q18" s="19"/>
      <c r="R18" s="21"/>
      <c r="S18" s="22"/>
      <c r="T18" s="75"/>
      <c r="U18" s="39" t="s">
        <v>41</v>
      </c>
      <c r="V18" s="19">
        <v>34</v>
      </c>
      <c r="W18" s="17"/>
      <c r="X18" s="17">
        <v>34</v>
      </c>
      <c r="Y18" s="23" t="s">
        <v>41</v>
      </c>
      <c r="Z18" s="24" t="s">
        <v>11</v>
      </c>
      <c r="AA18" s="14" t="s">
        <v>70</v>
      </c>
      <c r="AB18" s="4"/>
    </row>
    <row r="19" spans="1:28" s="62" customFormat="1" ht="12.75">
      <c r="A19" s="15" t="s">
        <v>82</v>
      </c>
      <c r="B19" s="164"/>
      <c r="C19" s="16" t="s">
        <v>21</v>
      </c>
      <c r="D19" s="7">
        <f t="shared" si="0"/>
        <v>34</v>
      </c>
      <c r="E19" s="8">
        <f t="shared" si="1"/>
        <v>17</v>
      </c>
      <c r="F19" s="8">
        <f t="shared" si="2"/>
      </c>
      <c r="G19" s="133">
        <f t="shared" si="2"/>
        <v>17</v>
      </c>
      <c r="H19" s="134"/>
      <c r="I19" s="134"/>
      <c r="J19" s="135"/>
      <c r="K19" s="69"/>
      <c r="L19" s="39"/>
      <c r="M19" s="18">
        <v>17</v>
      </c>
      <c r="N19" s="19"/>
      <c r="O19" s="17"/>
      <c r="P19" s="20">
        <v>17</v>
      </c>
      <c r="Q19" s="19"/>
      <c r="R19" s="21" t="s">
        <v>10</v>
      </c>
      <c r="S19" s="22"/>
      <c r="T19" s="75"/>
      <c r="U19" s="39"/>
      <c r="V19" s="19"/>
      <c r="W19" s="17"/>
      <c r="X19" s="17"/>
      <c r="Y19" s="23"/>
      <c r="Z19" s="24"/>
      <c r="AA19" s="14" t="s">
        <v>70</v>
      </c>
      <c r="AB19" s="61"/>
    </row>
    <row r="20" spans="1:28" s="38" customFormat="1" ht="12.75">
      <c r="A20" s="40" t="s">
        <v>83</v>
      </c>
      <c r="B20" s="165"/>
      <c r="C20" s="6" t="s">
        <v>22</v>
      </c>
      <c r="D20" s="7">
        <f t="shared" si="0"/>
        <v>51</v>
      </c>
      <c r="E20" s="8">
        <f t="shared" si="1"/>
        <v>34</v>
      </c>
      <c r="F20" s="8">
        <f t="shared" si="2"/>
      </c>
      <c r="G20" s="139">
        <f t="shared" si="2"/>
        <v>17</v>
      </c>
      <c r="H20" s="140"/>
      <c r="I20" s="140"/>
      <c r="J20" s="141"/>
      <c r="K20" s="69"/>
      <c r="L20" s="39"/>
      <c r="M20" s="9"/>
      <c r="N20" s="10"/>
      <c r="O20" s="8"/>
      <c r="P20" s="11"/>
      <c r="Q20" s="10"/>
      <c r="R20" s="77"/>
      <c r="S20" s="98"/>
      <c r="T20" s="75">
        <v>1</v>
      </c>
      <c r="U20" s="39"/>
      <c r="V20" s="10">
        <v>34</v>
      </c>
      <c r="W20" s="8"/>
      <c r="X20" s="8">
        <v>17</v>
      </c>
      <c r="Y20" s="77"/>
      <c r="Z20" s="98" t="s">
        <v>11</v>
      </c>
      <c r="AA20" s="51" t="s">
        <v>63</v>
      </c>
      <c r="AB20" s="4"/>
    </row>
    <row r="21" spans="1:28" s="38" customFormat="1" ht="12.75">
      <c r="A21" s="40" t="s">
        <v>84</v>
      </c>
      <c r="B21" s="165"/>
      <c r="C21" s="16" t="s">
        <v>28</v>
      </c>
      <c r="D21" s="7">
        <f>IF(SUM(E21,F21,G21)&lt;&gt;0,SUM(E21,F21,G21),"")</f>
        <v>34</v>
      </c>
      <c r="E21" s="8">
        <f>IF(SUM(H21,M21,V21)&lt;&gt;0,SUM(H21,M21,V21),"")</f>
        <v>17</v>
      </c>
      <c r="F21" s="8">
        <f>IF(SUM(I21,O21,W21)&lt;&gt;0,SUM(I21,O21,W21),"")</f>
      </c>
      <c r="G21" s="139">
        <f>IF(SUM(J21,P21,X21)&lt;&gt;0,SUM(J21,P21,X21),"")</f>
        <v>17</v>
      </c>
      <c r="H21" s="140"/>
      <c r="I21" s="140"/>
      <c r="J21" s="141"/>
      <c r="K21" s="69"/>
      <c r="L21" s="39"/>
      <c r="M21" s="9"/>
      <c r="N21" s="10"/>
      <c r="O21" s="8"/>
      <c r="P21" s="11"/>
      <c r="Q21" s="10"/>
      <c r="R21" s="77"/>
      <c r="S21" s="98"/>
      <c r="T21" s="75"/>
      <c r="U21" s="39">
        <v>1</v>
      </c>
      <c r="V21" s="10">
        <v>17</v>
      </c>
      <c r="W21" s="8"/>
      <c r="X21" s="8">
        <v>17</v>
      </c>
      <c r="Y21" s="77" t="s">
        <v>10</v>
      </c>
      <c r="Z21" s="98"/>
      <c r="AA21" s="51" t="s">
        <v>70</v>
      </c>
      <c r="AB21" s="4"/>
    </row>
    <row r="22" spans="1:30" ht="25.5">
      <c r="A22" s="53" t="s">
        <v>53</v>
      </c>
      <c r="B22" s="166"/>
      <c r="C22" s="67">
        <v>340</v>
      </c>
      <c r="D22" s="64">
        <f t="shared" si="0"/>
        <v>136</v>
      </c>
      <c r="E22" s="65">
        <f t="shared" si="1"/>
      </c>
      <c r="F22" s="65">
        <f t="shared" si="2"/>
      </c>
      <c r="G22" s="158">
        <f t="shared" si="2"/>
        <v>136</v>
      </c>
      <c r="H22" s="159"/>
      <c r="I22" s="159"/>
      <c r="J22" s="160"/>
      <c r="K22" s="71"/>
      <c r="L22" s="55"/>
      <c r="M22" s="63"/>
      <c r="N22" s="56"/>
      <c r="O22" s="54"/>
      <c r="P22" s="66">
        <v>68</v>
      </c>
      <c r="Q22" s="56"/>
      <c r="R22" s="57" t="s">
        <v>10</v>
      </c>
      <c r="S22" s="58"/>
      <c r="T22" s="74"/>
      <c r="U22" s="55"/>
      <c r="V22" s="56"/>
      <c r="W22" s="54"/>
      <c r="X22" s="65">
        <v>68</v>
      </c>
      <c r="Y22" s="68" t="s">
        <v>10</v>
      </c>
      <c r="Z22" s="59"/>
      <c r="AA22" s="60" t="s">
        <v>25</v>
      </c>
      <c r="AB22" s="4"/>
      <c r="AC22" s="4"/>
      <c r="AD22" s="2"/>
    </row>
    <row r="23" spans="1:27" ht="39" thickBot="1">
      <c r="A23" s="52" t="s">
        <v>86</v>
      </c>
      <c r="B23" s="167"/>
      <c r="C23" s="84" t="s">
        <v>85</v>
      </c>
      <c r="D23" s="42">
        <f t="shared" si="0"/>
      </c>
      <c r="E23" s="43">
        <f t="shared" si="1"/>
      </c>
      <c r="F23" s="43">
        <f t="shared" si="2"/>
      </c>
      <c r="G23" s="161">
        <f t="shared" si="2"/>
      </c>
      <c r="H23" s="162"/>
      <c r="I23" s="162"/>
      <c r="J23" s="163"/>
      <c r="K23" s="72"/>
      <c r="L23" s="46"/>
      <c r="M23" s="44"/>
      <c r="N23" s="47"/>
      <c r="O23" s="43"/>
      <c r="P23" s="45"/>
      <c r="Q23" s="47"/>
      <c r="R23" s="48"/>
      <c r="S23" s="49"/>
      <c r="T23" s="76"/>
      <c r="U23" s="46"/>
      <c r="V23" s="47"/>
      <c r="W23" s="43"/>
      <c r="X23" s="43"/>
      <c r="Y23" s="48" t="s">
        <v>23</v>
      </c>
      <c r="Z23" s="50"/>
      <c r="AA23" s="132" t="s">
        <v>70</v>
      </c>
    </row>
    <row r="24" spans="1:2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27" t="s">
        <v>16</v>
      </c>
      <c r="B25" s="4"/>
      <c r="C25" s="4"/>
      <c r="D25" s="4"/>
      <c r="E25" s="26" t="s">
        <v>46</v>
      </c>
      <c r="F25" s="2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7" t="s">
        <v>47</v>
      </c>
      <c r="S25" s="27"/>
      <c r="T25" s="27"/>
      <c r="U25" s="27"/>
      <c r="V25" s="4"/>
      <c r="W25" s="4"/>
      <c r="X25" s="4" t="s">
        <v>48</v>
      </c>
      <c r="Y25" s="4"/>
      <c r="Z25" s="4"/>
    </row>
  </sheetData>
  <sheetProtection/>
  <mergeCells count="25">
    <mergeCell ref="G22:J22"/>
    <mergeCell ref="G23:J23"/>
    <mergeCell ref="G20:J20"/>
    <mergeCell ref="K8:S8"/>
    <mergeCell ref="T8:Z8"/>
    <mergeCell ref="G11:J11"/>
    <mergeCell ref="G18:J18"/>
    <mergeCell ref="G16:J16"/>
    <mergeCell ref="G15:J15"/>
    <mergeCell ref="G21:J21"/>
    <mergeCell ref="AA8:AA9"/>
    <mergeCell ref="G9:J9"/>
    <mergeCell ref="G10:J10"/>
    <mergeCell ref="G19:J19"/>
    <mergeCell ref="G14:J14"/>
    <mergeCell ref="G13:J13"/>
    <mergeCell ref="G17:J17"/>
    <mergeCell ref="G12:J12"/>
    <mergeCell ref="V1:Y1"/>
    <mergeCell ref="A4:B4"/>
    <mergeCell ref="L7:U7"/>
    <mergeCell ref="A8:A9"/>
    <mergeCell ref="C8:C9"/>
    <mergeCell ref="D8:J8"/>
    <mergeCell ref="B8:B9"/>
  </mergeCells>
  <hyperlinks>
    <hyperlink ref="B10" r:id="rId1" display="https://bolid.bstu.ru/courses/course-v1:BSTU+CS031+2019_C1/about"/>
    <hyperlink ref="B11" r:id="rId2" display="https://bolid.bstu.ru/courses/course-v1:BSTU+CS010+2019_C1/about"/>
    <hyperlink ref="B12" r:id="rId3" display="https://bolid.bstu.ru/courses/course-v1:BSTU+CS200+2020/course/"/>
  </hyperlinks>
  <printOptions/>
  <pageMargins left="0.7" right="0.7" top="0.75" bottom="0.75" header="0.3" footer="0.3"/>
  <pageSetup fitToHeight="1" fitToWidth="1" horizontalDpi="600" verticalDpi="600" orientation="landscape" paperSize="9" scale="8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2021-12-20T08:10:39Z</cp:lastPrinted>
  <dcterms:created xsi:type="dcterms:W3CDTF">2003-04-23T15:08:56Z</dcterms:created>
  <dcterms:modified xsi:type="dcterms:W3CDTF">2022-10-11T13:34:30Z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