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6" activeTab="0"/>
  </bookViews>
  <sheets>
    <sheet name="1 курс 3++" sheetId="1" r:id="rId1"/>
    <sheet name="2 курс 3++" sheetId="2" r:id="rId2"/>
  </sheets>
  <definedNames/>
  <calcPr fullCalcOnLoad="1"/>
</workbook>
</file>

<file path=xl/sharedStrings.xml><?xml version="1.0" encoding="utf-8"?>
<sst xmlns="http://schemas.openxmlformats.org/spreadsheetml/2006/main" count="204" uniqueCount="96">
  <si>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</si>
  <si>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</si>
  <si>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</si>
  <si>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</si>
  <si>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</si>
  <si>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</si>
  <si>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</si>
  <si>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</si>
  <si>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</si>
  <si>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</si>
  <si>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</si>
  <si>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экз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</si>
  <si>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</si>
  <si>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</si>
  <si>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</si>
  <si>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</si>
  <si>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</si>
  <si>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</si>
  <si>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</si>
  <si>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</si>
  <si>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</si>
  <si>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</si>
  <si>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</si>
  <si>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</si>
  <si>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252 (7)</t>
  </si>
  <si>
    <t>ФиС</t>
  </si>
  <si>
    <t>Соц.упр</t>
  </si>
  <si>
    <t>Ин. яз.</t>
  </si>
  <si>
    <t>72 (2)</t>
  </si>
  <si>
    <t>Профиль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</si>
  <si>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</si>
  <si>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</si>
  <si>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</si>
  <si>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</si>
  <si>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</si>
  <si>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второй курс</t>
  </si>
  <si>
    <t>Философия</t>
  </si>
  <si>
    <t>ТМН</t>
  </si>
  <si>
    <t>Соц.упр.</t>
  </si>
  <si>
    <t>номер ИДЗ</t>
  </si>
  <si>
    <t>номер РГЗ</t>
  </si>
  <si>
    <t>к.р.</t>
  </si>
  <si>
    <t>Номер РГЗ</t>
  </si>
  <si>
    <t>Номер ИДЗ</t>
  </si>
  <si>
    <t>Спесивцева С.Е.</t>
  </si>
  <si>
    <t>Директор ДОП</t>
  </si>
  <si>
    <t>Дороганов Е.А.</t>
  </si>
  <si>
    <t>Институт заочного образования</t>
  </si>
  <si>
    <t>Безопасность жизнедеятельности</t>
  </si>
  <si>
    <t>БЖД</t>
  </si>
  <si>
    <t>Е.И. Евтушенко</t>
  </si>
  <si>
    <t>Элективные дисциплины по физической культуре и спорту</t>
  </si>
  <si>
    <t>История (история России, всеобщая история)</t>
  </si>
  <si>
    <t>Высшая математика</t>
  </si>
  <si>
    <t>360 (10)</t>
  </si>
  <si>
    <t>38.03.01</t>
  </si>
  <si>
    <t>38.03.01-01</t>
  </si>
  <si>
    <t>"Экономика"</t>
  </si>
  <si>
    <t>"Экономика предприятий и организаций"</t>
  </si>
  <si>
    <t>Социология и психология управления</t>
  </si>
  <si>
    <t>Правоведение</t>
  </si>
  <si>
    <t>Экономическая теория</t>
  </si>
  <si>
    <t>Русский язык и культура речи</t>
  </si>
  <si>
    <t>Рус. Яз</t>
  </si>
  <si>
    <t>468 (13)</t>
  </si>
  <si>
    <t>Базовые информацонные технологии в экономике и управлении</t>
  </si>
  <si>
    <t>ЭиОП</t>
  </si>
  <si>
    <t>Теория организации и системный анализ</t>
  </si>
  <si>
    <t>СУ</t>
  </si>
  <si>
    <t>2022/2023 уч. год.</t>
  </si>
  <si>
    <t>Статистика</t>
  </si>
  <si>
    <t>ФМ</t>
  </si>
  <si>
    <t>Менеджмент</t>
  </si>
  <si>
    <t>МВД</t>
  </si>
  <si>
    <t>Мировая экономика и международные экономические отношения</t>
  </si>
  <si>
    <t>Финансовые институты, денежное обращение и кредит</t>
  </si>
  <si>
    <t>Экономика организации (предприятия)</t>
  </si>
  <si>
    <t>Региональная экономика России</t>
  </si>
  <si>
    <t>Маркетинг</t>
  </si>
  <si>
    <t>Марк.</t>
  </si>
  <si>
    <t>Макроэкономическое планирование и прогнозирование</t>
  </si>
  <si>
    <t>Методы экономического анализа</t>
  </si>
  <si>
    <t>БУиА</t>
  </si>
  <si>
    <t>Учебная ознакомительная практика</t>
  </si>
  <si>
    <t>108 (3)       2 нед.</t>
  </si>
  <si>
    <t>Ссылки</t>
  </si>
  <si>
    <t>https://bolid.bstu.ru/courses/course-v1:BSTU+CS031+2019_C1/about</t>
  </si>
  <si>
    <t>https://bolid.bstu.ru/courses/course-v1:BSTU+CS010+2019_C1/about</t>
  </si>
  <si>
    <t>https://bolid.bstu.ru/courses/course-v1:BSTU+CS002+2019_C1</t>
  </si>
  <si>
    <t>https://bolid.bstu.ru/courses/course-v1:BSTU+CS226+2021_C1</t>
  </si>
  <si>
    <t>https://bolid.bstu.ru/courses/course-v1:BSTU+CS225+2021_C1/</t>
  </si>
  <si>
    <t>https://bolid.bstu.ru/courses/course-v1:BSTU+CS1112+2020_C1</t>
  </si>
  <si>
    <t>https://bolid.bstu.ru/courses/course-v1:BSTU+CS066+2019_C1/about</t>
  </si>
  <si>
    <t>https://bolid.bstu.ru/courses/course-v1:BSTU+CS117+2019_C1</t>
  </si>
  <si>
    <t>https://bolid.bstu.ru/courses/course-v1:BSTU+CS024+2019_C1</t>
  </si>
  <si>
    <t>https://bolid.bstu.ru/courses/course-v1:BSTU+C5125+2020_C1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</si>
</sst>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171" fontId="2" fillId="0" borderId="0" xfId="60" applyFont="1" applyAlignment="1">
      <alignment horizontal="center" vertical="center"/>
    </xf>
    <xf numFmtId="171" fontId="0" fillId="0" borderId="0" xfId="6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1" fontId="2" fillId="0" borderId="46" xfId="60" applyFont="1" applyFill="1" applyBorder="1" applyAlignment="1">
      <alignment horizontal="left" vertical="center" wrapText="1"/>
    </xf>
    <xf numFmtId="0" fontId="2" fillId="0" borderId="47" xfId="60" applyNumberFormat="1" applyFont="1" applyFill="1" applyBorder="1" applyAlignment="1">
      <alignment horizontal="center" vertical="center"/>
    </xf>
    <xf numFmtId="0" fontId="2" fillId="0" borderId="48" xfId="60" applyNumberFormat="1" applyFont="1" applyFill="1" applyBorder="1" applyAlignment="1">
      <alignment horizontal="center" vertical="center"/>
    </xf>
    <xf numFmtId="0" fontId="2" fillId="0" borderId="49" xfId="60" applyNumberFormat="1" applyFont="1" applyFill="1" applyBorder="1" applyAlignment="1">
      <alignment horizontal="center" vertical="center"/>
    </xf>
    <xf numFmtId="0" fontId="2" fillId="0" borderId="50" xfId="60" applyNumberFormat="1" applyFont="1" applyFill="1" applyBorder="1" applyAlignment="1">
      <alignment horizontal="center" vertical="center"/>
    </xf>
    <xf numFmtId="171" fontId="4" fillId="33" borderId="46" xfId="60" applyFont="1" applyFill="1" applyBorder="1" applyAlignment="1">
      <alignment horizontal="center" vertical="center"/>
    </xf>
    <xf numFmtId="0" fontId="2" fillId="0" borderId="51" xfId="60" applyNumberFormat="1" applyFont="1" applyFill="1" applyBorder="1" applyAlignment="1">
      <alignment horizontal="center" vertical="center"/>
    </xf>
    <xf numFmtId="171" fontId="2" fillId="0" borderId="52" xfId="60" applyFont="1" applyFill="1" applyBorder="1" applyAlignment="1">
      <alignment horizontal="center" vertical="center"/>
    </xf>
    <xf numFmtId="171" fontId="2" fillId="0" borderId="49" xfId="60" applyFont="1" applyFill="1" applyBorder="1" applyAlignment="1">
      <alignment horizontal="center" vertical="center"/>
    </xf>
    <xf numFmtId="171" fontId="3" fillId="0" borderId="49" xfId="60" applyFont="1" applyFill="1" applyBorder="1" applyAlignment="1">
      <alignment horizontal="center" vertical="center" wrapText="1"/>
    </xf>
    <xf numFmtId="171" fontId="3" fillId="0" borderId="53" xfId="60" applyFont="1" applyFill="1" applyBorder="1" applyAlignment="1">
      <alignment horizontal="center" vertical="center" wrapText="1"/>
    </xf>
    <xf numFmtId="171" fontId="3" fillId="0" borderId="47" xfId="60" applyFont="1" applyFill="1" applyBorder="1" applyAlignment="1">
      <alignment horizontal="center" vertical="center" wrapText="1"/>
    </xf>
    <xf numFmtId="0" fontId="3" fillId="0" borderId="49" xfId="60" applyNumberFormat="1" applyFont="1" applyFill="1" applyBorder="1" applyAlignment="1">
      <alignment horizontal="center" vertical="center" wrapText="1"/>
    </xf>
    <xf numFmtId="171" fontId="3" fillId="0" borderId="53" xfId="60" applyFont="1" applyFill="1" applyBorder="1" applyAlignment="1">
      <alignment horizontal="center" vertical="center"/>
    </xf>
    <xf numFmtId="171" fontId="2" fillId="0" borderId="46" xfId="6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60" applyNumberFormat="1" applyFont="1" applyFill="1" applyBorder="1" applyAlignment="1">
      <alignment horizontal="center" vertical="center"/>
    </xf>
    <xf numFmtId="0" fontId="2" fillId="0" borderId="55" xfId="60" applyNumberFormat="1" applyFont="1" applyFill="1" applyBorder="1" applyAlignment="1">
      <alignment horizontal="center" vertical="center"/>
    </xf>
    <xf numFmtId="0" fontId="2" fillId="0" borderId="47" xfId="6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71" fontId="2" fillId="0" borderId="47" xfId="60" applyFont="1" applyFill="1" applyBorder="1" applyAlignment="1">
      <alignment horizontal="left" vertical="center" wrapText="1"/>
    </xf>
    <xf numFmtId="0" fontId="29" fillId="0" borderId="61" xfId="42" applyBorder="1" applyAlignment="1" applyProtection="1">
      <alignment/>
      <protection/>
    </xf>
    <xf numFmtId="0" fontId="2" fillId="0" borderId="36" xfId="0" applyFont="1" applyFill="1" applyBorder="1" applyAlignment="1">
      <alignment horizontal="left" vertical="center" wrapText="1"/>
    </xf>
    <xf numFmtId="0" fontId="29" fillId="0" borderId="61" xfId="42" applyBorder="1" applyAlignment="1" applyProtection="1">
      <alignment vertical="center"/>
      <protection/>
    </xf>
    <xf numFmtId="0" fontId="29" fillId="0" borderId="17" xfId="42" applyBorder="1" applyAlignment="1" applyProtection="1">
      <alignment vertical="center"/>
      <protection/>
    </xf>
    <xf numFmtId="0" fontId="29" fillId="0" borderId="0" xfId="42" applyAlignment="1" applyProtection="1">
      <alignment/>
      <protection/>
    </xf>
    <xf numFmtId="0" fontId="29" fillId="0" borderId="40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1112+2020_C1" TargetMode="External" /><Relationship Id="rId3" Type="http://schemas.openxmlformats.org/officeDocument/2006/relationships/hyperlink" Target="https://bolid.bstu.ru/courses/course-v1:BSTU+CS066+2019_C1/about" TargetMode="External" /><Relationship Id="rId4" Type="http://schemas.openxmlformats.org/officeDocument/2006/relationships/hyperlink" Target="https://bolid.bstu.ru/courses/course-v1:BSTU+CS117+2019_C1" TargetMode="External" /><Relationship Id="rId5" Type="http://schemas.openxmlformats.org/officeDocument/2006/relationships/hyperlink" Target="https://bolid.bstu.ru/courses/course-v1:BSTU+CS024+2019_C1" TargetMode="External" /><Relationship Id="rId6" Type="http://schemas.openxmlformats.org/officeDocument/2006/relationships/hyperlink" Target="https://bolid.bstu.ru/courses/course-v1:BSTU+C5125+2020_C1" TargetMode="External" /><Relationship Id="rId7" Type="http://schemas.openxmlformats.org/officeDocument/2006/relationships/hyperlink" Target="https://bolid.bstu.ru/courses/course-v1:BSTU+CS010+2019_C1/about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010+2019_C1/about" TargetMode="External" /><Relationship Id="rId3" Type="http://schemas.openxmlformats.org/officeDocument/2006/relationships/hyperlink" Target="https://bolid.bstu.ru/courses/course-v1:BSTU+CS002+2019_C1" TargetMode="External" /><Relationship Id="rId4" Type="http://schemas.openxmlformats.org/officeDocument/2006/relationships/hyperlink" Target="https://bolid.bstu.ru/courses/course-v1:BSTU+CS226+2021_C1" TargetMode="External" /><Relationship Id="rId5" Type="http://schemas.openxmlformats.org/officeDocument/2006/relationships/hyperlink" Target="https://bolid.bstu.ru/courses/course-v1:BSTU+CS225+2021_C1/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A1">
      <selection activeCell="AG13" sqref="AG13"/>
    </sheetView>
  </sheetViews>
  <sheetFormatPr defaultColWidth="9.00390625" defaultRowHeight="12.75"/>
  <cols>
    <col min="1" max="1" width="42.00390625" style="1" customWidth="1"/>
    <col min="2" max="2" width="9.375" style="1" customWidth="1"/>
    <col min="3" max="3" width="8.125" style="1" bestFit="1" customWidth="1"/>
    <col min="4" max="4" width="4.625" style="1" customWidth="1"/>
    <col min="5" max="5" width="4.375" style="1" customWidth="1"/>
    <col min="6" max="6" width="4.75390625" style="1" customWidth="1"/>
    <col min="7" max="7" width="0.875" style="1" customWidth="1"/>
    <col min="8" max="8" width="2.875" style="1" customWidth="1"/>
    <col min="9" max="9" width="1.12109375" style="1" customWidth="1"/>
    <col min="10" max="10" width="1.875" style="1" customWidth="1"/>
    <col min="11" max="11" width="5.375" style="1" customWidth="1"/>
    <col min="12" max="12" width="4.625" style="1" customWidth="1"/>
    <col min="13" max="13" width="3.25390625" style="1" bestFit="1" customWidth="1"/>
    <col min="14" max="14" width="4.625" style="1" customWidth="1"/>
    <col min="15" max="15" width="3.25390625" style="1" customWidth="1"/>
    <col min="16" max="16" width="3.25390625" style="1" bestFit="1" customWidth="1"/>
    <col min="17" max="17" width="2.00390625" style="1" customWidth="1"/>
    <col min="18" max="19" width="5.87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6.875" style="1" customWidth="1"/>
    <col min="25" max="25" width="4.375" style="1" customWidth="1"/>
    <col min="26" max="26" width="10.875" style="1" customWidth="1"/>
    <col min="27" max="27" width="8.0039062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71" customFormat="1" ht="12.75">
      <c r="A1" s="4"/>
      <c r="B1" s="4"/>
      <c r="C1" s="4"/>
      <c r="D1" s="24"/>
      <c r="E1" s="24"/>
      <c r="F1" s="24"/>
      <c r="G1" s="4" t="s">
        <v>15</v>
      </c>
      <c r="H1" s="4"/>
      <c r="I1" s="24"/>
      <c r="J1" s="24"/>
      <c r="K1" s="24"/>
      <c r="L1" s="24"/>
      <c r="M1" s="24"/>
      <c r="N1" s="24"/>
      <c r="O1" s="24"/>
      <c r="P1" s="24"/>
      <c r="Q1" s="24"/>
      <c r="R1" s="4"/>
      <c r="S1" s="4"/>
      <c r="T1" s="4"/>
      <c r="U1" s="4"/>
      <c r="V1" s="122" t="s">
        <v>8</v>
      </c>
      <c r="W1" s="122"/>
      <c r="X1" s="122"/>
      <c r="Y1" s="122"/>
      <c r="Z1" s="4"/>
      <c r="AA1" s="4"/>
    </row>
    <row r="2" spans="1:27" s="71" customFormat="1" ht="12.75">
      <c r="A2" s="4"/>
      <c r="B2" s="25"/>
      <c r="C2" s="25"/>
      <c r="D2" s="25"/>
      <c r="E2" s="25"/>
      <c r="F2" s="25"/>
      <c r="G2" s="4" t="s">
        <v>13</v>
      </c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"/>
      <c r="W2" s="25"/>
      <c r="X2" s="4" t="s">
        <v>14</v>
      </c>
      <c r="Y2" s="25"/>
      <c r="Z2" s="25"/>
      <c r="AA2" s="25"/>
    </row>
    <row r="3" spans="1:27" s="71" customFormat="1" ht="12.75">
      <c r="A3" s="4"/>
      <c r="B3" s="4"/>
      <c r="C3" s="4"/>
      <c r="D3" s="4"/>
      <c r="E3" s="4"/>
      <c r="F3" s="25" t="s">
        <v>7</v>
      </c>
      <c r="G3" s="25"/>
      <c r="H3" s="25"/>
      <c r="I3" s="25"/>
      <c r="J3" s="25"/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5"/>
    </row>
    <row r="4" spans="1:27" ht="12.75">
      <c r="A4" s="123" t="s">
        <v>17</v>
      </c>
      <c r="B4" s="123"/>
      <c r="C4" s="25"/>
      <c r="D4" s="40" t="s">
        <v>55</v>
      </c>
      <c r="E4" s="40"/>
      <c r="F4" s="3"/>
      <c r="G4" s="27" t="s">
        <v>57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4" t="s">
        <v>50</v>
      </c>
      <c r="Z4" s="24"/>
      <c r="AA4" s="24"/>
    </row>
    <row r="5" spans="1:27" ht="12.75">
      <c r="A5" s="4"/>
      <c r="B5" s="4" t="s">
        <v>29</v>
      </c>
      <c r="C5" s="4"/>
      <c r="D5" s="40" t="s">
        <v>56</v>
      </c>
      <c r="E5" s="25"/>
      <c r="F5" s="25"/>
      <c r="G5" s="25" t="s">
        <v>58</v>
      </c>
      <c r="H5" s="25"/>
      <c r="I5" s="25"/>
      <c r="J5" s="25"/>
      <c r="K5" s="25"/>
      <c r="L5" s="2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0"/>
      <c r="E6" s="25"/>
      <c r="F6" s="25" t="s">
        <v>31</v>
      </c>
      <c r="G6" s="25"/>
      <c r="H6" s="25"/>
      <c r="I6" s="25"/>
      <c r="J6" s="25"/>
      <c r="K6" s="25"/>
      <c r="L6" s="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18</v>
      </c>
      <c r="H7" s="4"/>
      <c r="I7" s="4"/>
      <c r="J7" s="4"/>
      <c r="K7" s="4"/>
      <c r="L7" s="124" t="s">
        <v>47</v>
      </c>
      <c r="M7" s="124"/>
      <c r="N7" s="124"/>
      <c r="O7" s="124"/>
      <c r="P7" s="124"/>
      <c r="Q7" s="124"/>
      <c r="R7" s="124"/>
      <c r="S7" s="124"/>
      <c r="T7" s="124"/>
      <c r="U7" s="124"/>
      <c r="V7" s="4"/>
      <c r="W7" s="4"/>
      <c r="X7" s="25" t="s">
        <v>69</v>
      </c>
      <c r="Y7" s="25"/>
      <c r="Z7" s="25"/>
      <c r="AA7" s="25"/>
    </row>
    <row r="8" spans="1:28" ht="39.75" customHeight="1" thickBot="1">
      <c r="A8" s="117" t="s">
        <v>6</v>
      </c>
      <c r="B8" s="117" t="s">
        <v>85</v>
      </c>
      <c r="C8" s="125" t="s">
        <v>19</v>
      </c>
      <c r="D8" s="127" t="s">
        <v>32</v>
      </c>
      <c r="E8" s="128"/>
      <c r="F8" s="128"/>
      <c r="G8" s="128"/>
      <c r="H8" s="128"/>
      <c r="I8" s="128"/>
      <c r="J8" s="129"/>
      <c r="K8" s="127" t="s">
        <v>33</v>
      </c>
      <c r="L8" s="128"/>
      <c r="M8" s="128"/>
      <c r="N8" s="128"/>
      <c r="O8" s="128"/>
      <c r="P8" s="128"/>
      <c r="Q8" s="128"/>
      <c r="R8" s="128"/>
      <c r="S8" s="129"/>
      <c r="T8" s="127" t="s">
        <v>34</v>
      </c>
      <c r="U8" s="128"/>
      <c r="V8" s="128"/>
      <c r="W8" s="128"/>
      <c r="X8" s="128"/>
      <c r="Y8" s="128"/>
      <c r="Z8" s="129"/>
      <c r="AA8" s="117" t="s">
        <v>12</v>
      </c>
      <c r="AB8" s="4"/>
    </row>
    <row r="9" spans="1:28" ht="77.25" thickBot="1">
      <c r="A9" s="118"/>
      <c r="B9" s="118"/>
      <c r="C9" s="126"/>
      <c r="D9" s="28" t="s">
        <v>0</v>
      </c>
      <c r="E9" s="29" t="s">
        <v>1</v>
      </c>
      <c r="F9" s="29" t="s">
        <v>2</v>
      </c>
      <c r="G9" s="119" t="s">
        <v>3</v>
      </c>
      <c r="H9" s="120"/>
      <c r="I9" s="120"/>
      <c r="J9" s="121"/>
      <c r="K9" s="62" t="s">
        <v>42</v>
      </c>
      <c r="L9" s="31" t="s">
        <v>43</v>
      </c>
      <c r="M9" s="32" t="s">
        <v>1</v>
      </c>
      <c r="N9" s="33"/>
      <c r="O9" s="29" t="s">
        <v>2</v>
      </c>
      <c r="P9" s="34" t="s">
        <v>3</v>
      </c>
      <c r="Q9" s="35"/>
      <c r="R9" s="29" t="s">
        <v>4</v>
      </c>
      <c r="S9" s="30" t="s">
        <v>5</v>
      </c>
      <c r="T9" s="62" t="s">
        <v>42</v>
      </c>
      <c r="U9" s="31" t="s">
        <v>43</v>
      </c>
      <c r="V9" s="33" t="s">
        <v>1</v>
      </c>
      <c r="W9" s="29" t="s">
        <v>2</v>
      </c>
      <c r="X9" s="29" t="s">
        <v>3</v>
      </c>
      <c r="Y9" s="29" t="s">
        <v>4</v>
      </c>
      <c r="Z9" s="30" t="s">
        <v>5</v>
      </c>
      <c r="AA9" s="118"/>
      <c r="AB9" s="4"/>
    </row>
    <row r="10" spans="1:28" ht="12.75">
      <c r="A10" s="75" t="s">
        <v>36</v>
      </c>
      <c r="B10" s="141" t="s">
        <v>91</v>
      </c>
      <c r="C10" s="66" t="s">
        <v>20</v>
      </c>
      <c r="D10" s="68">
        <f>IF(SUM(E10,F10,G10)&lt;&gt;0,SUM(E10,F10,G10),"")</f>
        <v>34</v>
      </c>
      <c r="E10" s="69">
        <f>IF(SUM(H10,M10,V10)&lt;&gt;0,SUM(H10,M10,V10),"")</f>
        <v>17</v>
      </c>
      <c r="F10" s="69">
        <f aca="true" t="shared" si="0" ref="F10:G14">IF(SUM(I10,O10,W10)&lt;&gt;0,SUM(I10,O10,W10),"")</f>
      </c>
      <c r="G10" s="108">
        <f t="shared" si="0"/>
        <v>17</v>
      </c>
      <c r="H10" s="109"/>
      <c r="I10" s="109"/>
      <c r="J10" s="110"/>
      <c r="K10" s="74"/>
      <c r="L10" s="73"/>
      <c r="M10" s="76">
        <v>17</v>
      </c>
      <c r="N10" s="77"/>
      <c r="O10" s="78"/>
      <c r="P10" s="79">
        <v>17</v>
      </c>
      <c r="Q10" s="77"/>
      <c r="R10" s="70" t="s">
        <v>23</v>
      </c>
      <c r="S10" s="80"/>
      <c r="T10" s="74"/>
      <c r="U10" s="73"/>
      <c r="V10" s="77"/>
      <c r="W10" s="78"/>
      <c r="X10" s="78"/>
      <c r="Y10" s="78"/>
      <c r="Z10" s="80"/>
      <c r="AA10" s="73" t="s">
        <v>37</v>
      </c>
      <c r="AB10" s="4"/>
    </row>
    <row r="11" spans="1:28" s="71" customFormat="1" ht="12.75">
      <c r="A11" s="39" t="s">
        <v>52</v>
      </c>
      <c r="B11" s="141" t="s">
        <v>92</v>
      </c>
      <c r="C11" s="5" t="s">
        <v>20</v>
      </c>
      <c r="D11" s="6">
        <f>IF(SUM(E11,F11,G11)&lt;&gt;0,SUM(E11,F11,G11),"")</f>
        <v>34</v>
      </c>
      <c r="E11" s="7">
        <f>IF(SUM(H11,M11,V11)&lt;&gt;0,SUM(H11,M11,V11),"")</f>
        <v>17</v>
      </c>
      <c r="F11" s="7">
        <f t="shared" si="0"/>
      </c>
      <c r="G11" s="111">
        <f t="shared" si="0"/>
        <v>17</v>
      </c>
      <c r="H11" s="112"/>
      <c r="I11" s="112"/>
      <c r="J11" s="113"/>
      <c r="K11" s="5"/>
      <c r="L11" s="38"/>
      <c r="M11" s="8">
        <v>17</v>
      </c>
      <c r="N11" s="9"/>
      <c r="O11" s="7"/>
      <c r="P11" s="10">
        <v>17</v>
      </c>
      <c r="Q11" s="9"/>
      <c r="R11" s="11" t="s">
        <v>23</v>
      </c>
      <c r="S11" s="12"/>
      <c r="T11" s="63"/>
      <c r="U11" s="38"/>
      <c r="V11" s="9"/>
      <c r="W11" s="7"/>
      <c r="X11" s="7"/>
      <c r="Y11" s="11"/>
      <c r="Z11" s="12"/>
      <c r="AA11" s="50" t="s">
        <v>26</v>
      </c>
      <c r="AB11" s="4"/>
    </row>
    <row r="12" spans="1:28" s="71" customFormat="1" ht="13.5" thickBot="1">
      <c r="A12" s="39" t="s">
        <v>9</v>
      </c>
      <c r="B12" s="137" t="s">
        <v>86</v>
      </c>
      <c r="C12" s="15" t="s">
        <v>24</v>
      </c>
      <c r="D12" s="6">
        <f>IF(SUM(E12,F12,G12)&lt;&gt;0,SUM(E12,F12,G12),"")</f>
        <v>34</v>
      </c>
      <c r="E12" s="7">
        <f>IF(SUM(H12,M12,V12)&lt;&gt;0,SUM(H12,M12,V12),"")</f>
      </c>
      <c r="F12" s="7">
        <f t="shared" si="0"/>
      </c>
      <c r="G12" s="105">
        <f t="shared" si="0"/>
        <v>34</v>
      </c>
      <c r="H12" s="106"/>
      <c r="I12" s="106"/>
      <c r="J12" s="107"/>
      <c r="K12" s="15"/>
      <c r="L12" s="36"/>
      <c r="M12" s="17"/>
      <c r="N12" s="18"/>
      <c r="O12" s="16"/>
      <c r="P12" s="19">
        <v>17</v>
      </c>
      <c r="Q12" s="18"/>
      <c r="R12" s="20" t="s">
        <v>10</v>
      </c>
      <c r="S12" s="21"/>
      <c r="T12" s="64"/>
      <c r="U12" s="36"/>
      <c r="V12" s="18"/>
      <c r="W12" s="16"/>
      <c r="X12" s="16">
        <v>17</v>
      </c>
      <c r="Y12" s="22" t="s">
        <v>10</v>
      </c>
      <c r="Z12" s="23"/>
      <c r="AA12" s="13" t="s">
        <v>27</v>
      </c>
      <c r="AB12" s="4"/>
    </row>
    <row r="13" spans="1:28" ht="12.75">
      <c r="A13" s="81" t="s">
        <v>48</v>
      </c>
      <c r="B13" s="142" t="s">
        <v>93</v>
      </c>
      <c r="C13" s="5" t="s">
        <v>21</v>
      </c>
      <c r="D13" s="6">
        <f>IF(SUM(E13,F13,G13)&lt;&gt;0,SUM(E13,F13,G13),"")</f>
        <v>51</v>
      </c>
      <c r="E13" s="7">
        <f>IF(SUM(H13,M13,V13)&lt;&gt;0,SUM(H13,M13,V13),"")</f>
        <v>17</v>
      </c>
      <c r="F13" s="7">
        <f t="shared" si="0"/>
        <v>17</v>
      </c>
      <c r="G13" s="111">
        <f t="shared" si="0"/>
        <v>17</v>
      </c>
      <c r="H13" s="112"/>
      <c r="I13" s="112"/>
      <c r="J13" s="113"/>
      <c r="K13" s="82"/>
      <c r="L13" s="83"/>
      <c r="M13" s="84">
        <v>17</v>
      </c>
      <c r="N13" s="85"/>
      <c r="O13" s="86">
        <v>17</v>
      </c>
      <c r="P13" s="87">
        <v>17</v>
      </c>
      <c r="Q13" s="85"/>
      <c r="R13" s="11" t="s">
        <v>10</v>
      </c>
      <c r="S13" s="88"/>
      <c r="T13" s="82"/>
      <c r="U13" s="83"/>
      <c r="V13" s="85"/>
      <c r="W13" s="86"/>
      <c r="X13" s="86"/>
      <c r="Y13" s="86"/>
      <c r="Z13" s="88"/>
      <c r="AA13" s="83" t="s">
        <v>49</v>
      </c>
      <c r="AB13" s="4"/>
    </row>
    <row r="14" spans="1:28" ht="12.75">
      <c r="A14" s="81" t="s">
        <v>59</v>
      </c>
      <c r="B14" s="134"/>
      <c r="C14" s="5" t="s">
        <v>21</v>
      </c>
      <c r="D14" s="6">
        <f>IF(SUM(E14,F14,G14)&lt;&gt;0,SUM(E14,F14,G14),"")</f>
        <v>34</v>
      </c>
      <c r="E14" s="7">
        <f>IF(SUM(H14,M14,V14)&lt;&gt;0,SUM(H14,M14,V14),"")</f>
        <v>17</v>
      </c>
      <c r="F14" s="7">
        <f t="shared" si="0"/>
      </c>
      <c r="G14" s="111">
        <f t="shared" si="0"/>
        <v>17</v>
      </c>
      <c r="H14" s="112"/>
      <c r="I14" s="112"/>
      <c r="J14" s="113"/>
      <c r="K14" s="82"/>
      <c r="L14" s="83"/>
      <c r="M14" s="84"/>
      <c r="N14" s="85"/>
      <c r="O14" s="86"/>
      <c r="P14" s="87"/>
      <c r="Q14" s="85"/>
      <c r="R14" s="11"/>
      <c r="S14" s="88"/>
      <c r="T14" s="82"/>
      <c r="U14" s="83"/>
      <c r="V14" s="85">
        <v>17</v>
      </c>
      <c r="W14" s="86"/>
      <c r="X14" s="86">
        <v>17</v>
      </c>
      <c r="Y14" s="89" t="s">
        <v>10</v>
      </c>
      <c r="Z14" s="88"/>
      <c r="AA14" s="13" t="s">
        <v>38</v>
      </c>
      <c r="AB14" s="4"/>
    </row>
    <row r="15" spans="1:28" s="71" customFormat="1" ht="12.75">
      <c r="A15" s="39" t="s">
        <v>60</v>
      </c>
      <c r="B15" s="139" t="s">
        <v>94</v>
      </c>
      <c r="C15" s="15" t="s">
        <v>28</v>
      </c>
      <c r="D15" s="6">
        <f aca="true" t="shared" si="1" ref="D15:D21">IF(SUM(E15,F15,G15)&lt;&gt;0,SUM(E15,F15,G15),"")</f>
        <v>34</v>
      </c>
      <c r="E15" s="7">
        <f aca="true" t="shared" si="2" ref="E15:E21">IF(SUM(H15,M15,V15)&lt;&gt;0,SUM(H15,M15,V15),"")</f>
        <v>17</v>
      </c>
      <c r="F15" s="7">
        <f aca="true" t="shared" si="3" ref="F15:G21">IF(SUM(I15,O15,W15)&lt;&gt;0,SUM(I15,O15,W15),"")</f>
      </c>
      <c r="G15" s="105">
        <f t="shared" si="3"/>
        <v>17</v>
      </c>
      <c r="H15" s="106"/>
      <c r="I15" s="106"/>
      <c r="J15" s="107"/>
      <c r="K15" s="56"/>
      <c r="L15" s="36"/>
      <c r="M15" s="17"/>
      <c r="N15" s="18"/>
      <c r="O15" s="16"/>
      <c r="P15" s="19"/>
      <c r="Q15" s="18"/>
      <c r="R15" s="20"/>
      <c r="S15" s="21"/>
      <c r="T15" s="58"/>
      <c r="U15" s="36"/>
      <c r="V15" s="18">
        <v>17</v>
      </c>
      <c r="W15" s="16"/>
      <c r="X15" s="16">
        <v>17</v>
      </c>
      <c r="Y15" s="22" t="s">
        <v>10</v>
      </c>
      <c r="Z15" s="23"/>
      <c r="AA15" s="13" t="s">
        <v>38</v>
      </c>
      <c r="AB15" s="4"/>
    </row>
    <row r="16" spans="1:28" s="71" customFormat="1" ht="12.75">
      <c r="A16" s="39" t="s">
        <v>61</v>
      </c>
      <c r="B16" s="139" t="s">
        <v>95</v>
      </c>
      <c r="C16" s="15" t="s">
        <v>54</v>
      </c>
      <c r="D16" s="6">
        <f>IF(SUM(E16,F16,G16)&lt;&gt;0,SUM(E16,F16,G16),"")</f>
        <v>102</v>
      </c>
      <c r="E16" s="7">
        <f>IF(SUM(H16,M16,V16)&lt;&gt;0,SUM(H16,M16,V16),"")</f>
        <v>51</v>
      </c>
      <c r="F16" s="7">
        <f>IF(SUM(I16,O16,W16)&lt;&gt;0,SUM(I16,O16,W16),"")</f>
      </c>
      <c r="G16" s="105">
        <f>IF(SUM(J16,P16,X16)&lt;&gt;0,SUM(J16,P16,X16),"")</f>
        <v>51</v>
      </c>
      <c r="H16" s="106"/>
      <c r="I16" s="106"/>
      <c r="J16" s="107"/>
      <c r="K16" s="55">
        <v>1</v>
      </c>
      <c r="L16" s="38"/>
      <c r="M16" s="17">
        <v>17</v>
      </c>
      <c r="N16" s="18"/>
      <c r="O16" s="16"/>
      <c r="P16" s="19">
        <v>17</v>
      </c>
      <c r="Q16" s="18"/>
      <c r="R16" s="20"/>
      <c r="S16" s="21" t="s">
        <v>11</v>
      </c>
      <c r="T16" s="59">
        <v>2</v>
      </c>
      <c r="U16" s="38"/>
      <c r="V16" s="18">
        <v>34</v>
      </c>
      <c r="W16" s="16"/>
      <c r="X16" s="16">
        <v>34</v>
      </c>
      <c r="Y16" s="22"/>
      <c r="Z16" s="23" t="s">
        <v>11</v>
      </c>
      <c r="AA16" s="13" t="s">
        <v>37</v>
      </c>
      <c r="AB16" s="4"/>
    </row>
    <row r="17" spans="1:28" s="71" customFormat="1" ht="12.75">
      <c r="A17" s="39" t="s">
        <v>62</v>
      </c>
      <c r="B17" s="133"/>
      <c r="C17" s="15" t="s">
        <v>28</v>
      </c>
      <c r="D17" s="6">
        <f>IF(SUM(E17,F17,G17)&lt;&gt;0,SUM(E17,F17,G17),"")</f>
        <v>34</v>
      </c>
      <c r="E17" s="7">
        <f>IF(SUM(H17,M17,V17)&lt;&gt;0,SUM(H17,M17,V17),"")</f>
        <v>17</v>
      </c>
      <c r="F17" s="7">
        <f>IF(SUM(I17,O17,W17)&lt;&gt;0,SUM(I17,O17,W17),"")</f>
      </c>
      <c r="G17" s="105">
        <f>IF(SUM(J17,P17,X17)&lt;&gt;0,SUM(J17,P17,X17),"")</f>
        <v>17</v>
      </c>
      <c r="H17" s="106"/>
      <c r="I17" s="106"/>
      <c r="J17" s="107"/>
      <c r="K17" s="55"/>
      <c r="L17" s="38"/>
      <c r="M17" s="17"/>
      <c r="N17" s="18"/>
      <c r="O17" s="16"/>
      <c r="P17" s="19"/>
      <c r="Q17" s="18"/>
      <c r="R17" s="20"/>
      <c r="S17" s="21"/>
      <c r="T17" s="59"/>
      <c r="U17" s="38"/>
      <c r="V17" s="18">
        <v>17</v>
      </c>
      <c r="W17" s="16"/>
      <c r="X17" s="16">
        <v>17</v>
      </c>
      <c r="Y17" s="22" t="s">
        <v>10</v>
      </c>
      <c r="Z17" s="23"/>
      <c r="AA17" s="13" t="s">
        <v>63</v>
      </c>
      <c r="AB17" s="4"/>
    </row>
    <row r="18" spans="1:28" s="71" customFormat="1" ht="12.75">
      <c r="A18" s="14" t="s">
        <v>53</v>
      </c>
      <c r="B18" s="139" t="s">
        <v>87</v>
      </c>
      <c r="C18" s="15" t="s">
        <v>64</v>
      </c>
      <c r="D18" s="6">
        <f t="shared" si="1"/>
        <v>68</v>
      </c>
      <c r="E18" s="7">
        <f t="shared" si="2"/>
        <v>34</v>
      </c>
      <c r="F18" s="7">
        <f t="shared" si="3"/>
      </c>
      <c r="G18" s="105">
        <f t="shared" si="3"/>
        <v>34</v>
      </c>
      <c r="H18" s="106"/>
      <c r="I18" s="106"/>
      <c r="J18" s="107"/>
      <c r="K18" s="55">
        <v>1</v>
      </c>
      <c r="L18" s="38"/>
      <c r="M18" s="17">
        <v>17</v>
      </c>
      <c r="N18" s="18"/>
      <c r="O18" s="16"/>
      <c r="P18" s="19">
        <v>17</v>
      </c>
      <c r="Q18" s="18"/>
      <c r="R18" s="20" t="s">
        <v>10</v>
      </c>
      <c r="S18" s="21"/>
      <c r="T18" s="59">
        <v>2</v>
      </c>
      <c r="U18" s="38"/>
      <c r="V18" s="18">
        <v>17</v>
      </c>
      <c r="W18" s="16"/>
      <c r="X18" s="16">
        <v>17</v>
      </c>
      <c r="Y18" s="22" t="s">
        <v>23</v>
      </c>
      <c r="Z18" s="23"/>
      <c r="AA18" s="13" t="s">
        <v>30</v>
      </c>
      <c r="AB18" s="4"/>
    </row>
    <row r="19" spans="1:28" s="71" customFormat="1" ht="25.5">
      <c r="A19" s="14" t="s">
        <v>65</v>
      </c>
      <c r="B19" s="135"/>
      <c r="C19" s="15" t="s">
        <v>20</v>
      </c>
      <c r="D19" s="6">
        <f t="shared" si="1"/>
        <v>34</v>
      </c>
      <c r="E19" s="7">
        <f t="shared" si="2"/>
        <v>17</v>
      </c>
      <c r="F19" s="7">
        <f t="shared" si="3"/>
        <v>17</v>
      </c>
      <c r="G19" s="105">
        <f t="shared" si="3"/>
      </c>
      <c r="H19" s="106"/>
      <c r="I19" s="106"/>
      <c r="J19" s="107"/>
      <c r="K19" s="5"/>
      <c r="L19" s="38">
        <v>1</v>
      </c>
      <c r="M19" s="17">
        <v>17</v>
      </c>
      <c r="N19" s="18"/>
      <c r="O19" s="16">
        <v>17</v>
      </c>
      <c r="P19" s="19"/>
      <c r="Q19" s="18"/>
      <c r="R19" s="20"/>
      <c r="S19" s="21" t="s">
        <v>11</v>
      </c>
      <c r="T19" s="65"/>
      <c r="U19" s="38"/>
      <c r="V19" s="18"/>
      <c r="W19" s="16"/>
      <c r="X19" s="16"/>
      <c r="Y19" s="16"/>
      <c r="Z19" s="23"/>
      <c r="AA19" s="13" t="s">
        <v>66</v>
      </c>
      <c r="AB19" s="4"/>
    </row>
    <row r="20" spans="1:28" s="71" customFormat="1" ht="13.5" customHeight="1">
      <c r="A20" s="14" t="s">
        <v>67</v>
      </c>
      <c r="B20" s="135"/>
      <c r="C20" s="15" t="s">
        <v>22</v>
      </c>
      <c r="D20" s="6">
        <f t="shared" si="1"/>
        <v>68</v>
      </c>
      <c r="E20" s="7">
        <f t="shared" si="2"/>
        <v>34</v>
      </c>
      <c r="F20" s="7">
        <f t="shared" si="3"/>
      </c>
      <c r="G20" s="105">
        <f t="shared" si="3"/>
        <v>34</v>
      </c>
      <c r="H20" s="106"/>
      <c r="I20" s="106"/>
      <c r="J20" s="107"/>
      <c r="K20" s="5"/>
      <c r="L20" s="38"/>
      <c r="M20" s="17"/>
      <c r="N20" s="18"/>
      <c r="O20" s="16"/>
      <c r="P20" s="19"/>
      <c r="Q20" s="18"/>
      <c r="R20" s="22"/>
      <c r="S20" s="23"/>
      <c r="T20" s="55">
        <v>1</v>
      </c>
      <c r="U20" s="38"/>
      <c r="V20" s="18">
        <v>34</v>
      </c>
      <c r="W20" s="16"/>
      <c r="X20" s="16">
        <v>34</v>
      </c>
      <c r="Y20" s="22"/>
      <c r="Z20" s="23" t="s">
        <v>11</v>
      </c>
      <c r="AA20" s="13" t="s">
        <v>68</v>
      </c>
      <c r="AB20" s="4"/>
    </row>
    <row r="21" spans="1:28" s="71" customFormat="1" ht="26.25" thickBot="1">
      <c r="A21" s="90" t="s">
        <v>51</v>
      </c>
      <c r="B21" s="136"/>
      <c r="C21" s="91">
        <v>340</v>
      </c>
      <c r="D21" s="92">
        <f t="shared" si="1"/>
        <v>136</v>
      </c>
      <c r="E21" s="93">
        <f t="shared" si="2"/>
      </c>
      <c r="F21" s="93">
        <f t="shared" si="3"/>
      </c>
      <c r="G21" s="114">
        <f t="shared" si="3"/>
        <v>136</v>
      </c>
      <c r="H21" s="115"/>
      <c r="I21" s="115"/>
      <c r="J21" s="116"/>
      <c r="K21" s="91"/>
      <c r="L21" s="95"/>
      <c r="M21" s="96"/>
      <c r="N21" s="97"/>
      <c r="O21" s="98"/>
      <c r="P21" s="94">
        <v>68</v>
      </c>
      <c r="Q21" s="97"/>
      <c r="R21" s="99" t="s">
        <v>10</v>
      </c>
      <c r="S21" s="100"/>
      <c r="T21" s="101"/>
      <c r="U21" s="95"/>
      <c r="V21" s="97"/>
      <c r="W21" s="98"/>
      <c r="X21" s="93">
        <v>68</v>
      </c>
      <c r="Y21" s="102" t="s">
        <v>10</v>
      </c>
      <c r="Z21" s="103"/>
      <c r="AA21" s="104" t="s">
        <v>25</v>
      </c>
      <c r="AB21" s="4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2"/>
    </row>
    <row r="23" spans="1:26" ht="12.75">
      <c r="A23" s="26" t="s">
        <v>16</v>
      </c>
      <c r="B23" s="4"/>
      <c r="C23" s="4"/>
      <c r="D23" s="4"/>
      <c r="E23" s="25" t="s">
        <v>44</v>
      </c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6" t="s">
        <v>45</v>
      </c>
      <c r="S23" s="26"/>
      <c r="T23" s="26"/>
      <c r="U23" s="26"/>
      <c r="V23" s="4"/>
      <c r="W23" s="4"/>
      <c r="X23" s="4" t="s">
        <v>46</v>
      </c>
      <c r="Y23" s="4"/>
      <c r="Z23" s="4"/>
    </row>
  </sheetData>
  <sheetProtection/>
  <mergeCells count="23">
    <mergeCell ref="V1:Y1"/>
    <mergeCell ref="A4:B4"/>
    <mergeCell ref="L7:U7"/>
    <mergeCell ref="A8:A9"/>
    <mergeCell ref="C8:C9"/>
    <mergeCell ref="D8:J8"/>
    <mergeCell ref="K8:S8"/>
    <mergeCell ref="T8:Z8"/>
    <mergeCell ref="B8:B9"/>
    <mergeCell ref="AA8:AA9"/>
    <mergeCell ref="G9:J9"/>
    <mergeCell ref="G11:J11"/>
    <mergeCell ref="G12:J12"/>
    <mergeCell ref="G18:J18"/>
    <mergeCell ref="G14:J14"/>
    <mergeCell ref="G16:J16"/>
    <mergeCell ref="G17:J17"/>
    <mergeCell ref="G19:J19"/>
    <mergeCell ref="G15:J15"/>
    <mergeCell ref="G10:J10"/>
    <mergeCell ref="G13:J13"/>
    <mergeCell ref="G21:J21"/>
    <mergeCell ref="G20:J20"/>
  </mergeCells>
  <hyperlinks>
    <hyperlink ref="B12" r:id="rId1" display="https://bolid.bstu.ru/courses/course-v1:BSTU+CS031+2019_C1/about"/>
    <hyperlink ref="B10" r:id="rId2" display="https://bolid.bstu.ru/courses/course-v1:BSTU+CS1112+2020_C1"/>
    <hyperlink ref="B11" r:id="rId3" display="https://bolid.bstu.ru/courses/course-v1:BSTU+CS066+2019_C1/about"/>
    <hyperlink ref="B13" r:id="rId4" display="https://bolid.bstu.ru/courses/course-v1:BSTU+CS117+2019_C1"/>
    <hyperlink ref="B15" r:id="rId5" display="https://bolid.bstu.ru/courses/course-v1:BSTU+CS024+2019_C1"/>
    <hyperlink ref="B16" r:id="rId6" display="https://bolid.bstu.ru/courses/course-v1:BSTU+C5125+2020_C1"/>
    <hyperlink ref="B18" r:id="rId7" display="https://bolid.bstu.ru/courses/course-v1:BSTU+CS010+2019_C1/about"/>
  </hyperlinks>
  <printOptions/>
  <pageMargins left="0.7" right="0.7" top="0.75" bottom="0.75" header="0.3" footer="0.3"/>
  <pageSetup fitToHeight="1" fitToWidth="1" horizontalDpi="600" verticalDpi="600" orientation="landscape" paperSize="9" scale="86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2.00390625" style="1" customWidth="1"/>
    <col min="2" max="2" width="9.125" style="1" customWidth="1"/>
    <col min="3" max="3" width="7.75390625" style="1" customWidth="1"/>
    <col min="4" max="4" width="4.625" style="1" customWidth="1"/>
    <col min="5" max="5" width="4.375" style="1" customWidth="1"/>
    <col min="6" max="6" width="4.625" style="1" customWidth="1"/>
    <col min="7" max="7" width="2.875" style="1" customWidth="1"/>
    <col min="8" max="8" width="1.00390625" style="1" customWidth="1"/>
    <col min="9" max="9" width="1.12109375" style="1" customWidth="1"/>
    <col min="10" max="10" width="6.125" style="1" customWidth="1"/>
    <col min="11" max="11" width="5.375" style="1" customWidth="1"/>
    <col min="12" max="12" width="4.625" style="1" customWidth="1"/>
    <col min="13" max="13" width="4.875" style="1" customWidth="1"/>
    <col min="14" max="14" width="1.1210937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1" width="4.875" style="1" customWidth="1"/>
    <col min="22" max="22" width="3.375" style="1" customWidth="1"/>
    <col min="23" max="23" width="7.375" style="1" bestFit="1" customWidth="1"/>
    <col min="24" max="24" width="5.125" style="1" customWidth="1"/>
    <col min="25" max="25" width="5.875" style="1" customWidth="1"/>
    <col min="26" max="26" width="6.375" style="1" customWidth="1"/>
    <col min="27" max="27" width="6.12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7" customFormat="1" ht="12.75">
      <c r="A1" s="4"/>
      <c r="B1" s="4"/>
      <c r="C1" s="4"/>
      <c r="D1" s="24"/>
      <c r="E1" s="24"/>
      <c r="F1" s="24"/>
      <c r="G1" s="4" t="s">
        <v>15</v>
      </c>
      <c r="H1" s="4"/>
      <c r="I1" s="24"/>
      <c r="J1" s="24"/>
      <c r="K1" s="24"/>
      <c r="L1" s="24"/>
      <c r="M1" s="24"/>
      <c r="N1" s="24"/>
      <c r="O1" s="24"/>
      <c r="P1" s="24"/>
      <c r="Q1" s="24"/>
      <c r="R1" s="4"/>
      <c r="S1" s="4"/>
      <c r="T1" s="4"/>
      <c r="U1" s="4"/>
      <c r="V1" s="122" t="s">
        <v>8</v>
      </c>
      <c r="W1" s="122"/>
      <c r="X1" s="122"/>
      <c r="Y1" s="122"/>
      <c r="Z1" s="4"/>
      <c r="AA1" s="4"/>
    </row>
    <row r="2" spans="1:27" s="37" customFormat="1" ht="12.75">
      <c r="A2" s="4"/>
      <c r="B2" s="25"/>
      <c r="C2" s="25"/>
      <c r="D2" s="25"/>
      <c r="E2" s="25"/>
      <c r="F2" s="25"/>
      <c r="G2" s="4" t="s">
        <v>13</v>
      </c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"/>
      <c r="W2" s="25"/>
      <c r="X2" s="4" t="s">
        <v>14</v>
      </c>
      <c r="Y2" s="25"/>
      <c r="Z2" s="25"/>
      <c r="AA2" s="25"/>
    </row>
    <row r="3" spans="1:27" s="37" customFormat="1" ht="12.75">
      <c r="A3" s="4"/>
      <c r="B3" s="4"/>
      <c r="C3" s="4"/>
      <c r="D3" s="4"/>
      <c r="E3" s="4"/>
      <c r="F3" s="25" t="s">
        <v>7</v>
      </c>
      <c r="G3" s="25"/>
      <c r="H3" s="25"/>
      <c r="I3" s="25"/>
      <c r="J3" s="25"/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5"/>
    </row>
    <row r="4" spans="1:27" ht="12.75">
      <c r="A4" s="123" t="s">
        <v>17</v>
      </c>
      <c r="B4" s="123"/>
      <c r="C4" s="25"/>
      <c r="D4" s="40" t="s">
        <v>55</v>
      </c>
      <c r="E4" s="40"/>
      <c r="F4" s="3"/>
      <c r="G4" s="27" t="s">
        <v>57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4" t="s">
        <v>50</v>
      </c>
      <c r="Z4" s="24"/>
      <c r="AA4" s="24"/>
    </row>
    <row r="5" spans="1:27" ht="12.75">
      <c r="A5" s="4"/>
      <c r="B5" s="4" t="s">
        <v>29</v>
      </c>
      <c r="C5" s="4"/>
      <c r="D5" s="40" t="s">
        <v>56</v>
      </c>
      <c r="E5" s="25"/>
      <c r="F5" s="25"/>
      <c r="G5" s="25" t="s">
        <v>58</v>
      </c>
      <c r="H5" s="25"/>
      <c r="I5" s="25"/>
      <c r="J5" s="25"/>
      <c r="K5" s="25"/>
      <c r="L5" s="2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0"/>
      <c r="E6" s="25"/>
      <c r="F6" s="25" t="s">
        <v>31</v>
      </c>
      <c r="G6" s="25"/>
      <c r="H6" s="25"/>
      <c r="I6" s="25"/>
      <c r="J6" s="25"/>
      <c r="K6" s="25"/>
      <c r="L6" s="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35</v>
      </c>
      <c r="H7" s="4"/>
      <c r="I7" s="4"/>
      <c r="J7" s="4"/>
      <c r="K7" s="4"/>
      <c r="L7" s="124" t="s">
        <v>47</v>
      </c>
      <c r="M7" s="124"/>
      <c r="N7" s="124"/>
      <c r="O7" s="124"/>
      <c r="P7" s="124"/>
      <c r="Q7" s="124"/>
      <c r="R7" s="124"/>
      <c r="S7" s="124"/>
      <c r="T7" s="124"/>
      <c r="U7" s="124"/>
      <c r="V7" s="4"/>
      <c r="W7" s="4"/>
      <c r="X7" s="25" t="s">
        <v>69</v>
      </c>
      <c r="Y7" s="25"/>
      <c r="Z7" s="25"/>
      <c r="AA7" s="25"/>
    </row>
    <row r="8" spans="1:28" ht="39.75" customHeight="1" thickBot="1">
      <c r="A8" s="117" t="s">
        <v>6</v>
      </c>
      <c r="B8" s="117" t="s">
        <v>85</v>
      </c>
      <c r="C8" s="125" t="s">
        <v>19</v>
      </c>
      <c r="D8" s="127" t="s">
        <v>32</v>
      </c>
      <c r="E8" s="128"/>
      <c r="F8" s="128"/>
      <c r="G8" s="128"/>
      <c r="H8" s="128"/>
      <c r="I8" s="128"/>
      <c r="J8" s="129"/>
      <c r="K8" s="127" t="s">
        <v>33</v>
      </c>
      <c r="L8" s="128"/>
      <c r="M8" s="128"/>
      <c r="N8" s="128"/>
      <c r="O8" s="128"/>
      <c r="P8" s="128"/>
      <c r="Q8" s="128"/>
      <c r="R8" s="128"/>
      <c r="S8" s="129"/>
      <c r="T8" s="127" t="s">
        <v>34</v>
      </c>
      <c r="U8" s="128"/>
      <c r="V8" s="128"/>
      <c r="W8" s="128"/>
      <c r="X8" s="128"/>
      <c r="Y8" s="128"/>
      <c r="Z8" s="129"/>
      <c r="AA8" s="117" t="s">
        <v>12</v>
      </c>
      <c r="AB8" s="4"/>
    </row>
    <row r="9" spans="1:28" ht="77.25" thickBot="1">
      <c r="A9" s="118"/>
      <c r="B9" s="118"/>
      <c r="C9" s="126"/>
      <c r="D9" s="28" t="s">
        <v>0</v>
      </c>
      <c r="E9" s="29" t="s">
        <v>1</v>
      </c>
      <c r="F9" s="29" t="s">
        <v>2</v>
      </c>
      <c r="G9" s="119" t="s">
        <v>3</v>
      </c>
      <c r="H9" s="120"/>
      <c r="I9" s="120"/>
      <c r="J9" s="121"/>
      <c r="K9" s="31" t="s">
        <v>40</v>
      </c>
      <c r="L9" s="31" t="s">
        <v>39</v>
      </c>
      <c r="M9" s="32" t="s">
        <v>1</v>
      </c>
      <c r="N9" s="33"/>
      <c r="O9" s="29" t="s">
        <v>2</v>
      </c>
      <c r="P9" s="34" t="s">
        <v>3</v>
      </c>
      <c r="Q9" s="35"/>
      <c r="R9" s="29" t="s">
        <v>4</v>
      </c>
      <c r="S9" s="30" t="s">
        <v>5</v>
      </c>
      <c r="T9" s="31" t="s">
        <v>40</v>
      </c>
      <c r="U9" s="31" t="s">
        <v>39</v>
      </c>
      <c r="V9" s="33" t="s">
        <v>1</v>
      </c>
      <c r="W9" s="29" t="s">
        <v>2</v>
      </c>
      <c r="X9" s="29" t="s">
        <v>3</v>
      </c>
      <c r="Y9" s="29" t="s">
        <v>4</v>
      </c>
      <c r="Z9" s="30" t="s">
        <v>5</v>
      </c>
      <c r="AA9" s="118"/>
      <c r="AB9" s="4"/>
    </row>
    <row r="10" spans="1:28" s="37" customFormat="1" ht="12.75">
      <c r="A10" s="39" t="s">
        <v>9</v>
      </c>
      <c r="B10" s="137" t="s">
        <v>86</v>
      </c>
      <c r="C10" s="15" t="s">
        <v>24</v>
      </c>
      <c r="D10" s="6">
        <f aca="true" t="shared" si="0" ref="D10:D21">IF(SUM(E10,F10,G10)&lt;&gt;0,SUM(E10,F10,G10),"")</f>
        <v>17</v>
      </c>
      <c r="E10" s="7">
        <f aca="true" t="shared" si="1" ref="E10:E21">IF(SUM(H10,M10,V10)&lt;&gt;0,SUM(H10,M10,V10),"")</f>
      </c>
      <c r="F10" s="7">
        <f aca="true" t="shared" si="2" ref="F10:G21">IF(SUM(I10,O10,W10)&lt;&gt;0,SUM(I10,O10,W10),"")</f>
      </c>
      <c r="G10" s="105">
        <f t="shared" si="2"/>
        <v>17</v>
      </c>
      <c r="H10" s="106"/>
      <c r="I10" s="106"/>
      <c r="J10" s="107"/>
      <c r="K10" s="56"/>
      <c r="L10" s="36"/>
      <c r="M10" s="17"/>
      <c r="N10" s="18"/>
      <c r="O10" s="16"/>
      <c r="P10" s="19">
        <v>17</v>
      </c>
      <c r="Q10" s="18"/>
      <c r="R10" s="20"/>
      <c r="S10" s="21" t="s">
        <v>11</v>
      </c>
      <c r="T10" s="58"/>
      <c r="U10" s="36"/>
      <c r="V10" s="18"/>
      <c r="W10" s="16"/>
      <c r="X10" s="16"/>
      <c r="Y10" s="22"/>
      <c r="Z10" s="23"/>
      <c r="AA10" s="13" t="s">
        <v>27</v>
      </c>
      <c r="AB10" s="4"/>
    </row>
    <row r="11" spans="1:28" s="37" customFormat="1" ht="12.75">
      <c r="A11" s="14" t="s">
        <v>53</v>
      </c>
      <c r="B11" s="139" t="s">
        <v>87</v>
      </c>
      <c r="C11" s="15" t="s">
        <v>64</v>
      </c>
      <c r="D11" s="6">
        <f t="shared" si="0"/>
        <v>34</v>
      </c>
      <c r="E11" s="7">
        <f t="shared" si="1"/>
        <v>17</v>
      </c>
      <c r="F11" s="7">
        <f t="shared" si="2"/>
      </c>
      <c r="G11" s="105">
        <f t="shared" si="2"/>
        <v>17</v>
      </c>
      <c r="H11" s="106"/>
      <c r="I11" s="106"/>
      <c r="J11" s="107"/>
      <c r="K11" s="55">
        <v>3</v>
      </c>
      <c r="L11" s="38"/>
      <c r="M11" s="17">
        <v>17</v>
      </c>
      <c r="N11" s="18"/>
      <c r="O11" s="16"/>
      <c r="P11" s="19">
        <v>17</v>
      </c>
      <c r="Q11" s="18"/>
      <c r="R11" s="20"/>
      <c r="S11" s="21" t="s">
        <v>11</v>
      </c>
      <c r="T11" s="59"/>
      <c r="U11" s="38"/>
      <c r="V11" s="18"/>
      <c r="W11" s="16"/>
      <c r="X11" s="16"/>
      <c r="Y11" s="22"/>
      <c r="Z11" s="23"/>
      <c r="AA11" s="13" t="s">
        <v>30</v>
      </c>
      <c r="AB11" s="4"/>
    </row>
    <row r="12" spans="1:28" s="37" customFormat="1" ht="12.75">
      <c r="A12" s="14" t="s">
        <v>70</v>
      </c>
      <c r="B12" s="135"/>
      <c r="C12" s="15" t="s">
        <v>20</v>
      </c>
      <c r="D12" s="6">
        <f t="shared" si="0"/>
        <v>68</v>
      </c>
      <c r="E12" s="7">
        <f t="shared" si="1"/>
        <v>34</v>
      </c>
      <c r="F12" s="7">
        <f t="shared" si="2"/>
      </c>
      <c r="G12" s="105">
        <f t="shared" si="2"/>
        <v>34</v>
      </c>
      <c r="H12" s="106"/>
      <c r="I12" s="106"/>
      <c r="J12" s="107"/>
      <c r="K12" s="55"/>
      <c r="L12" s="38"/>
      <c r="M12" s="17"/>
      <c r="N12" s="18"/>
      <c r="O12" s="16"/>
      <c r="P12" s="19"/>
      <c r="Q12" s="18"/>
      <c r="R12" s="22"/>
      <c r="S12" s="23"/>
      <c r="T12" s="55">
        <v>1</v>
      </c>
      <c r="U12" s="38"/>
      <c r="V12" s="18">
        <v>34</v>
      </c>
      <c r="W12" s="16"/>
      <c r="X12" s="16">
        <v>34</v>
      </c>
      <c r="Y12" s="22" t="s">
        <v>10</v>
      </c>
      <c r="Z12" s="23"/>
      <c r="AA12" s="13" t="s">
        <v>71</v>
      </c>
      <c r="AB12" s="4"/>
    </row>
    <row r="13" spans="1:28" s="37" customFormat="1" ht="12.75">
      <c r="A13" s="14" t="s">
        <v>72</v>
      </c>
      <c r="B13" s="139" t="s">
        <v>88</v>
      </c>
      <c r="C13" s="15" t="s">
        <v>22</v>
      </c>
      <c r="D13" s="6">
        <f t="shared" si="0"/>
        <v>51</v>
      </c>
      <c r="E13" s="7">
        <f t="shared" si="1"/>
        <v>34</v>
      </c>
      <c r="F13" s="7">
        <f t="shared" si="2"/>
      </c>
      <c r="G13" s="105">
        <f t="shared" si="2"/>
        <v>17</v>
      </c>
      <c r="H13" s="106"/>
      <c r="I13" s="106"/>
      <c r="J13" s="107"/>
      <c r="K13" s="55">
        <v>1.2</v>
      </c>
      <c r="L13" s="38"/>
      <c r="M13" s="17">
        <v>34</v>
      </c>
      <c r="N13" s="18"/>
      <c r="O13" s="16"/>
      <c r="P13" s="19">
        <v>17</v>
      </c>
      <c r="Q13" s="18"/>
      <c r="R13" s="20" t="s">
        <v>23</v>
      </c>
      <c r="S13" s="21"/>
      <c r="T13" s="59"/>
      <c r="U13" s="38"/>
      <c r="V13" s="18"/>
      <c r="W13" s="16"/>
      <c r="X13" s="16"/>
      <c r="Y13" s="16"/>
      <c r="Z13" s="23"/>
      <c r="AA13" s="13" t="s">
        <v>73</v>
      </c>
      <c r="AB13" s="4"/>
    </row>
    <row r="14" spans="1:28" s="37" customFormat="1" ht="25.5">
      <c r="A14" s="39" t="s">
        <v>74</v>
      </c>
      <c r="B14" s="139" t="s">
        <v>89</v>
      </c>
      <c r="C14" s="15" t="s">
        <v>22</v>
      </c>
      <c r="D14" s="6">
        <f t="shared" si="0"/>
        <v>51</v>
      </c>
      <c r="E14" s="7">
        <f t="shared" si="1"/>
        <v>34</v>
      </c>
      <c r="F14" s="7">
        <f t="shared" si="2"/>
      </c>
      <c r="G14" s="105">
        <f t="shared" si="2"/>
        <v>17</v>
      </c>
      <c r="H14" s="106"/>
      <c r="I14" s="106"/>
      <c r="J14" s="107"/>
      <c r="K14" s="55"/>
      <c r="L14" s="38"/>
      <c r="M14" s="8"/>
      <c r="N14" s="9"/>
      <c r="O14" s="7"/>
      <c r="P14" s="10"/>
      <c r="Q14" s="9"/>
      <c r="R14" s="61"/>
      <c r="S14" s="72"/>
      <c r="T14" s="59">
        <v>1</v>
      </c>
      <c r="U14" s="38"/>
      <c r="V14" s="9">
        <v>34</v>
      </c>
      <c r="W14" s="7"/>
      <c r="X14" s="7">
        <v>17</v>
      </c>
      <c r="Y14" s="7"/>
      <c r="Z14" s="12" t="s">
        <v>11</v>
      </c>
      <c r="AA14" s="13" t="s">
        <v>73</v>
      </c>
      <c r="AB14" s="4"/>
    </row>
    <row r="15" spans="1:28" s="37" customFormat="1" ht="25.5">
      <c r="A15" s="14" t="s">
        <v>75</v>
      </c>
      <c r="B15" s="135"/>
      <c r="C15" s="15" t="s">
        <v>21</v>
      </c>
      <c r="D15" s="6">
        <f t="shared" si="0"/>
        <v>51</v>
      </c>
      <c r="E15" s="7">
        <f t="shared" si="1"/>
        <v>17</v>
      </c>
      <c r="F15" s="7">
        <f t="shared" si="2"/>
      </c>
      <c r="G15" s="105">
        <f t="shared" si="2"/>
        <v>34</v>
      </c>
      <c r="H15" s="106"/>
      <c r="I15" s="106"/>
      <c r="J15" s="107"/>
      <c r="K15" s="55"/>
      <c r="L15" s="38"/>
      <c r="M15" s="17"/>
      <c r="N15" s="18"/>
      <c r="O15" s="16"/>
      <c r="P15" s="19"/>
      <c r="Q15" s="18"/>
      <c r="R15" s="20"/>
      <c r="S15" s="21"/>
      <c r="T15" s="59"/>
      <c r="U15" s="38">
        <v>1</v>
      </c>
      <c r="V15" s="18">
        <v>17</v>
      </c>
      <c r="W15" s="16"/>
      <c r="X15" s="16">
        <v>34</v>
      </c>
      <c r="Y15" s="22" t="s">
        <v>23</v>
      </c>
      <c r="Z15" s="23"/>
      <c r="AA15" s="13" t="s">
        <v>71</v>
      </c>
      <c r="AB15" s="4"/>
    </row>
    <row r="16" spans="1:28" s="37" customFormat="1" ht="12.75">
      <c r="A16" s="39" t="s">
        <v>76</v>
      </c>
      <c r="B16" s="133"/>
      <c r="C16" s="15" t="s">
        <v>20</v>
      </c>
      <c r="D16" s="6">
        <f t="shared" si="0"/>
        <v>68</v>
      </c>
      <c r="E16" s="7">
        <f t="shared" si="1"/>
        <v>34</v>
      </c>
      <c r="F16" s="7">
        <f t="shared" si="2"/>
      </c>
      <c r="G16" s="105">
        <f t="shared" si="2"/>
        <v>34</v>
      </c>
      <c r="H16" s="106"/>
      <c r="I16" s="106"/>
      <c r="J16" s="107"/>
      <c r="K16" s="55"/>
      <c r="L16" s="38"/>
      <c r="M16" s="8">
        <v>17</v>
      </c>
      <c r="N16" s="9"/>
      <c r="O16" s="7"/>
      <c r="P16" s="10">
        <v>17</v>
      </c>
      <c r="Q16" s="9"/>
      <c r="R16" s="61" t="s">
        <v>10</v>
      </c>
      <c r="S16" s="12"/>
      <c r="T16" s="55"/>
      <c r="U16" s="38" t="s">
        <v>41</v>
      </c>
      <c r="V16" s="9">
        <v>17</v>
      </c>
      <c r="W16" s="7"/>
      <c r="X16" s="7">
        <v>17</v>
      </c>
      <c r="Y16" s="61" t="s">
        <v>41</v>
      </c>
      <c r="Z16" s="12" t="s">
        <v>11</v>
      </c>
      <c r="AA16" s="50" t="s">
        <v>66</v>
      </c>
      <c r="AB16" s="4"/>
    </row>
    <row r="17" spans="1:28" s="37" customFormat="1" ht="12.75">
      <c r="A17" s="39" t="s">
        <v>77</v>
      </c>
      <c r="B17" s="133"/>
      <c r="C17" s="15" t="s">
        <v>21</v>
      </c>
      <c r="D17" s="6">
        <f>IF(SUM(E17,F17,G17)&lt;&gt;0,SUM(E17,F17,G17),"")</f>
        <v>51</v>
      </c>
      <c r="E17" s="7">
        <f>IF(SUM(H17,M17,V17)&lt;&gt;0,SUM(H17,M17,V17),"")</f>
        <v>17</v>
      </c>
      <c r="F17" s="7">
        <f>IF(SUM(I17,O17,W17)&lt;&gt;0,SUM(I17,O17,W17),"")</f>
      </c>
      <c r="G17" s="105">
        <f>IF(SUM(J17,P17,X17)&lt;&gt;0,SUM(J17,P17,X17),"")</f>
        <v>34</v>
      </c>
      <c r="H17" s="106"/>
      <c r="I17" s="106"/>
      <c r="J17" s="107"/>
      <c r="K17" s="55"/>
      <c r="L17" s="38">
        <v>1</v>
      </c>
      <c r="M17" s="8">
        <v>17</v>
      </c>
      <c r="N17" s="9"/>
      <c r="O17" s="7"/>
      <c r="P17" s="10">
        <v>34</v>
      </c>
      <c r="Q17" s="9"/>
      <c r="R17" s="61" t="s">
        <v>10</v>
      </c>
      <c r="S17" s="12"/>
      <c r="T17" s="55"/>
      <c r="U17" s="38"/>
      <c r="V17" s="9"/>
      <c r="W17" s="7"/>
      <c r="X17" s="7"/>
      <c r="Y17" s="61"/>
      <c r="Z17" s="12"/>
      <c r="AA17" s="50" t="s">
        <v>66</v>
      </c>
      <c r="AB17" s="4"/>
    </row>
    <row r="18" spans="1:28" s="37" customFormat="1" ht="12.75">
      <c r="A18" s="14" t="s">
        <v>78</v>
      </c>
      <c r="B18" s="135"/>
      <c r="C18" s="15" t="s">
        <v>20</v>
      </c>
      <c r="D18" s="6">
        <f t="shared" si="0"/>
        <v>68</v>
      </c>
      <c r="E18" s="7">
        <f t="shared" si="1"/>
        <v>34</v>
      </c>
      <c r="F18" s="7">
        <f t="shared" si="2"/>
      </c>
      <c r="G18" s="105">
        <f t="shared" si="2"/>
        <v>34</v>
      </c>
      <c r="H18" s="106"/>
      <c r="I18" s="106"/>
      <c r="J18" s="107"/>
      <c r="K18" s="55"/>
      <c r="L18" s="38"/>
      <c r="M18" s="17"/>
      <c r="N18" s="18"/>
      <c r="O18" s="16"/>
      <c r="P18" s="19"/>
      <c r="Q18" s="18"/>
      <c r="R18" s="20"/>
      <c r="S18" s="21"/>
      <c r="T18" s="59">
        <v>1</v>
      </c>
      <c r="U18" s="38"/>
      <c r="V18" s="18">
        <v>34</v>
      </c>
      <c r="W18" s="16"/>
      <c r="X18" s="16">
        <v>34</v>
      </c>
      <c r="Y18" s="22" t="s">
        <v>23</v>
      </c>
      <c r="Z18" s="23"/>
      <c r="AA18" s="13" t="s">
        <v>79</v>
      </c>
      <c r="AB18" s="4"/>
    </row>
    <row r="19" spans="1:28" s="54" customFormat="1" ht="25.5">
      <c r="A19" s="14" t="s">
        <v>80</v>
      </c>
      <c r="B19" s="140" t="s">
        <v>90</v>
      </c>
      <c r="C19" s="15" t="s">
        <v>21</v>
      </c>
      <c r="D19" s="6">
        <f t="shared" si="0"/>
        <v>34</v>
      </c>
      <c r="E19" s="7">
        <f t="shared" si="1"/>
        <v>17</v>
      </c>
      <c r="F19" s="7">
        <f t="shared" si="2"/>
      </c>
      <c r="G19" s="105">
        <f t="shared" si="2"/>
        <v>17</v>
      </c>
      <c r="H19" s="106"/>
      <c r="I19" s="106"/>
      <c r="J19" s="107"/>
      <c r="K19" s="55"/>
      <c r="L19" s="38">
        <v>1</v>
      </c>
      <c r="M19" s="17">
        <v>17</v>
      </c>
      <c r="N19" s="18"/>
      <c r="O19" s="16"/>
      <c r="P19" s="19">
        <v>17</v>
      </c>
      <c r="Q19" s="18"/>
      <c r="R19" s="20" t="s">
        <v>10</v>
      </c>
      <c r="S19" s="21"/>
      <c r="T19" s="59"/>
      <c r="U19" s="38"/>
      <c r="V19" s="18"/>
      <c r="W19" s="16"/>
      <c r="X19" s="16"/>
      <c r="Y19" s="22"/>
      <c r="Z19" s="23"/>
      <c r="AA19" s="13" t="s">
        <v>68</v>
      </c>
      <c r="AB19" s="53"/>
    </row>
    <row r="20" spans="1:28" s="37" customFormat="1" ht="12.75">
      <c r="A20" s="39" t="s">
        <v>81</v>
      </c>
      <c r="B20" s="133"/>
      <c r="C20" s="15" t="s">
        <v>21</v>
      </c>
      <c r="D20" s="6">
        <f t="shared" si="0"/>
        <v>34</v>
      </c>
      <c r="E20" s="7">
        <f t="shared" si="1"/>
        <v>17</v>
      </c>
      <c r="F20" s="7">
        <f t="shared" si="2"/>
      </c>
      <c r="G20" s="111">
        <f t="shared" si="2"/>
        <v>17</v>
      </c>
      <c r="H20" s="112"/>
      <c r="I20" s="112"/>
      <c r="J20" s="113"/>
      <c r="K20" s="55"/>
      <c r="L20" s="38">
        <v>1</v>
      </c>
      <c r="M20" s="8">
        <v>17</v>
      </c>
      <c r="N20" s="9"/>
      <c r="O20" s="7"/>
      <c r="P20" s="10">
        <v>17</v>
      </c>
      <c r="Q20" s="9"/>
      <c r="R20" s="61" t="s">
        <v>10</v>
      </c>
      <c r="S20" s="72"/>
      <c r="T20" s="59"/>
      <c r="U20" s="38"/>
      <c r="V20" s="9"/>
      <c r="W20" s="7"/>
      <c r="X20" s="7"/>
      <c r="Y20" s="61"/>
      <c r="Z20" s="72"/>
      <c r="AA20" s="50" t="s">
        <v>82</v>
      </c>
      <c r="AB20" s="4"/>
    </row>
    <row r="21" spans="1:27" ht="39" thickBot="1">
      <c r="A21" s="52" t="s">
        <v>83</v>
      </c>
      <c r="B21" s="138"/>
      <c r="C21" s="67" t="s">
        <v>84</v>
      </c>
      <c r="D21" s="41">
        <f t="shared" si="0"/>
      </c>
      <c r="E21" s="42">
        <f t="shared" si="1"/>
      </c>
      <c r="F21" s="42">
        <f t="shared" si="2"/>
      </c>
      <c r="G21" s="130">
        <f t="shared" si="2"/>
      </c>
      <c r="H21" s="131"/>
      <c r="I21" s="131"/>
      <c r="J21" s="132"/>
      <c r="K21" s="57"/>
      <c r="L21" s="45"/>
      <c r="M21" s="43"/>
      <c r="N21" s="46"/>
      <c r="O21" s="42"/>
      <c r="P21" s="44"/>
      <c r="Q21" s="46"/>
      <c r="R21" s="47"/>
      <c r="S21" s="48"/>
      <c r="T21" s="60"/>
      <c r="U21" s="45"/>
      <c r="V21" s="46"/>
      <c r="W21" s="42"/>
      <c r="X21" s="42"/>
      <c r="Y21" s="47" t="s">
        <v>23</v>
      </c>
      <c r="Z21" s="49"/>
      <c r="AA21" s="51" t="s">
        <v>66</v>
      </c>
    </row>
    <row r="22" spans="1:2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26" t="s">
        <v>16</v>
      </c>
      <c r="B23" s="4"/>
      <c r="C23" s="4"/>
      <c r="D23" s="4"/>
      <c r="E23" s="25" t="s">
        <v>44</v>
      </c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6" t="s">
        <v>45</v>
      </c>
      <c r="S23" s="26"/>
      <c r="T23" s="26"/>
      <c r="U23" s="26"/>
      <c r="V23" s="4"/>
      <c r="W23" s="4"/>
      <c r="X23" s="4" t="s">
        <v>46</v>
      </c>
      <c r="Y23" s="4"/>
      <c r="Z23" s="4"/>
    </row>
  </sheetData>
  <sheetProtection/>
  <mergeCells count="23">
    <mergeCell ref="G21:J21"/>
    <mergeCell ref="G20:J20"/>
    <mergeCell ref="K8:S8"/>
    <mergeCell ref="T8:Z8"/>
    <mergeCell ref="G11:J11"/>
    <mergeCell ref="G18:J18"/>
    <mergeCell ref="G16:J16"/>
    <mergeCell ref="G15:J15"/>
    <mergeCell ref="AA8:AA9"/>
    <mergeCell ref="G9:J9"/>
    <mergeCell ref="G10:J10"/>
    <mergeCell ref="G19:J19"/>
    <mergeCell ref="G14:J14"/>
    <mergeCell ref="G13:J13"/>
    <mergeCell ref="G17:J17"/>
    <mergeCell ref="G12:J12"/>
    <mergeCell ref="V1:Y1"/>
    <mergeCell ref="A4:B4"/>
    <mergeCell ref="L7:U7"/>
    <mergeCell ref="A8:A9"/>
    <mergeCell ref="C8:C9"/>
    <mergeCell ref="D8:J8"/>
    <mergeCell ref="B8:B9"/>
  </mergeCells>
  <hyperlinks>
    <hyperlink ref="B10" r:id="rId1" display="https://bolid.bstu.ru/courses/course-v1:BSTU+CS031+2019_C1/about"/>
    <hyperlink ref="B11" r:id="rId2" display="https://bolid.bstu.ru/courses/course-v1:BSTU+CS010+2019_C1/about"/>
    <hyperlink ref="B13" r:id="rId3" display="https://bolid.bstu.ru/courses/course-v1:BSTU+CS002+2019_C1"/>
    <hyperlink ref="B14" r:id="rId4" display="https://bolid.bstu.ru/courses/course-v1:BSTU+CS226+2021_C1"/>
    <hyperlink ref="B19" r:id="rId5" display="https://bolid.bstu.ru/courses/course-v1:BSTU+CS225+2021_C1/"/>
  </hyperlinks>
  <printOptions/>
  <pageMargins left="0.7" right="0.7" top="0.75" bottom="0.75" header="0.3" footer="0.3"/>
  <pageSetup fitToHeight="1" fitToWidth="1" horizontalDpi="600" verticalDpi="600" orientation="landscape" paperSize="9" scale="8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2020-07-08T09:08:06Z</cp:lastPrinted>
  <dcterms:created xsi:type="dcterms:W3CDTF">2003-04-23T15:08:56Z</dcterms:created>
  <dcterms:modified xsi:type="dcterms:W3CDTF">2022-10-11T13:22:39Z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