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115" windowHeight="5970" tabRatio="854" activeTab="2"/>
  </bookViews>
  <sheets>
    <sheet name="Курс 1" sheetId="1" r:id="rId1"/>
    <sheet name="Курс 2" sheetId="2" r:id="rId2"/>
    <sheet name="Курс 3" sheetId="3" r:id="rId3"/>
    <sheet name="Курс 4" sheetId="4" r:id="rId4"/>
    <sheet name="Курс 5" sheetId="5" r:id="rId5"/>
  </sheets>
  <definedNames>
    <definedName name="_xlnm.Print_Area" localSheetId="0">'Курс 1'!$A$1:$AC$24</definedName>
  </definedNames>
  <calcPr calcMode="manual" fullCalcOnLoad="1"/>
</workbook>
</file>

<file path=xl/sharedStrings.xml><?xml version="1.0" encoding="utf-8"?>
<sst xmlns="http://schemas.openxmlformats.org/spreadsheetml/2006/main" count="497" uniqueCount="121">
  <si>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</si>
  <si>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</si>
  <si>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</si>
  <si>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</si>
  <si>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</si>
  <si>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</si>
  <si>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</si>
  <si>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</si>
  <si>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</si>
  <si>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</si>
  <si>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</si>
  <si>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</si>
  <si>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</si>
  <si>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</si>
  <si>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</si>
  <si>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</si>
  <si>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</si>
  <si>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</si>
  <si>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</si>
  <si>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</si>
  <si>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</si>
  <si>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</si>
  <si>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</si>
  <si>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</si>
  <si>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</si>
  <si>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</si>
  <si>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</si>
  <si>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</si>
  <si>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</si>
  <si>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</si>
  <si>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</si>
  <si>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Соц.упр.</t>
  </si>
  <si>
    <t>д.зач</t>
  </si>
  <si>
    <t>ЭОП</t>
  </si>
  <si>
    <t>108 (3)</t>
  </si>
  <si>
    <t>180 (5)</t>
  </si>
  <si>
    <t>МВД</t>
  </si>
  <si>
    <t>Маркет.</t>
  </si>
  <si>
    <t>ВМ</t>
  </si>
  <si>
    <t>номер РГЗ</t>
  </si>
  <si>
    <t>номер ИДЗ</t>
  </si>
  <si>
    <t>252 (7)</t>
  </si>
  <si>
    <t>Правоведение</t>
  </si>
  <si>
    <t>38.03.10</t>
  </si>
  <si>
    <t>"Жилищное хозяйство и коммунальная инфраструктура"</t>
  </si>
  <si>
    <t>Экономическая теория</t>
  </si>
  <si>
    <t>Русский язык и культура речи</t>
  </si>
  <si>
    <t>396 (11)</t>
  </si>
  <si>
    <t>Базовые информаниционно-коммуникационные технологии</t>
  </si>
  <si>
    <t>Самоменеджмент</t>
  </si>
  <si>
    <t>Социология и психология</t>
  </si>
  <si>
    <t>Основы законодательства в жилищной сфере</t>
  </si>
  <si>
    <t>Деловое общение и этикет</t>
  </si>
  <si>
    <t>Основы маркетинга</t>
  </si>
  <si>
    <t>Институт заочного образования</t>
  </si>
  <si>
    <t>Спесивцева С.Е.</t>
  </si>
  <si>
    <t>Директор ДОП</t>
  </si>
  <si>
    <t>Дороганов Е.А.</t>
  </si>
  <si>
    <t>второй курс</t>
  </si>
  <si>
    <t>Становление и развитие жилищно-коммунального хозяйства</t>
  </si>
  <si>
    <t>к.р.</t>
  </si>
  <si>
    <t>Безопасность жизнедеятельности</t>
  </si>
  <si>
    <t>БЖД</t>
  </si>
  <si>
    <t>Математика</t>
  </si>
  <si>
    <t>Менеджмент</t>
  </si>
  <si>
    <t>216 (6)</t>
  </si>
  <si>
    <t>Общие сведения о гражданских зданиях</t>
  </si>
  <si>
    <t>СГХ</t>
  </si>
  <si>
    <t>Нормативная база в жилищно-коммунальном комплексе</t>
  </si>
  <si>
    <t>Организация деятельности жилищно-коммунального хозяйства</t>
  </si>
  <si>
    <t>Основы экономики организации жилищно-коммунального хозяйства</t>
  </si>
  <si>
    <t>Количественные методы в экономике</t>
  </si>
  <si>
    <t>Общественный контроль в жилищно-коммунальном хозяйстве</t>
  </si>
  <si>
    <t>Методы принятия управленческих решений</t>
  </si>
  <si>
    <t>Учебная практика</t>
  </si>
  <si>
    <t>108 (3)    2 недели</t>
  </si>
  <si>
    <t>Рус.яз.</t>
  </si>
  <si>
    <t>третий курс</t>
  </si>
  <si>
    <t>Физическая культура и спорт</t>
  </si>
  <si>
    <t>ФиС</t>
  </si>
  <si>
    <t>Бухгалтерский и управленческий учет</t>
  </si>
  <si>
    <t>Бух.уч.</t>
  </si>
  <si>
    <t>Планирование производственно-хозяйственной деятельности организации</t>
  </si>
  <si>
    <t>Управление человеческими ресурсами организации</t>
  </si>
  <si>
    <t>Основы метрологии, стандартизации, сертификации и контроля качества</t>
  </si>
  <si>
    <t>СиУК</t>
  </si>
  <si>
    <t>Сервисная деятельность в жилищно-коммунальном хозяйстве</t>
  </si>
  <si>
    <t>Рынок недвижимости</t>
  </si>
  <si>
    <t>Этика бизнеса</t>
  </si>
  <si>
    <t>Экономика управляющей организации</t>
  </si>
  <si>
    <t>Финансы, денежное обращение и ипотека</t>
  </si>
  <si>
    <t>ФМ</t>
  </si>
  <si>
    <t>Экология городской среды</t>
  </si>
  <si>
    <t>ПЭ</t>
  </si>
  <si>
    <t>Е.И. Евтушенко</t>
  </si>
  <si>
    <t>2020/2021 уч. год.</t>
  </si>
  <si>
    <t>четвертый курс</t>
  </si>
  <si>
    <t>Экономическая оценка инвестиционных проектов</t>
  </si>
  <si>
    <t>Анализ и диагностика хозяйственной деятельности</t>
  </si>
  <si>
    <t>Правовое обеспечение системы управления жилищным фондом</t>
  </si>
  <si>
    <t>Ценообразование и тарифное регулирование</t>
  </si>
  <si>
    <t>Экономика и управление коммерческой недвижимостью</t>
  </si>
  <si>
    <t>Управление инновациями в жилищно-коммунальном хозяйстве</t>
  </si>
  <si>
    <t>Основы технической эксплуатации жилых зданий</t>
  </si>
  <si>
    <t>Пожарная безопасность жилых зданий</t>
  </si>
  <si>
    <t>ЗЧС</t>
  </si>
  <si>
    <t>Основы сметного дела</t>
  </si>
  <si>
    <t>ЭУН</t>
  </si>
  <si>
    <t>Производственная практика</t>
  </si>
  <si>
    <t>216 (6)    4 недели</t>
  </si>
  <si>
    <t>консультации</t>
  </si>
  <si>
    <t>2021/2022 уч. год.</t>
  </si>
  <si>
    <t>пятый курс</t>
  </si>
  <si>
    <t>Управление государственным, муниципальным жилищным фондом и многоквартирными домами</t>
  </si>
  <si>
    <t>Комплексное инженерное благоустройство городских территорий</t>
  </si>
  <si>
    <t>Управление конфликтами в социально-экономических системах</t>
  </si>
  <si>
    <t>Капитальный ремонт в системе воспроизводства гражданских зданий</t>
  </si>
  <si>
    <t>Преддипломная практика</t>
  </si>
  <si>
    <t>756 (21)   14 недель</t>
  </si>
  <si>
    <t>Элективные дисциплины по физической культуре и спорту</t>
  </si>
  <si>
    <t>ФВС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</si>
</sst>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6" fillId="33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53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34" borderId="31" xfId="0" applyFont="1" applyFill="1" applyBorder="1" applyAlignment="1">
      <alignment horizontal="center" vertical="center" textRotation="90" wrapText="1"/>
    </xf>
    <xf numFmtId="0" fontId="1" fillId="34" borderId="32" xfId="0" applyFont="1" applyFill="1" applyBorder="1" applyAlignment="1">
      <alignment horizontal="center" vertical="center" textRotation="90" wrapText="1"/>
    </xf>
    <xf numFmtId="0" fontId="1" fillId="34" borderId="33" xfId="0" applyFont="1" applyFill="1" applyBorder="1" applyAlignment="1">
      <alignment horizontal="center" vertical="center" textRotation="90" wrapText="1"/>
    </xf>
    <xf numFmtId="0" fontId="1" fillId="34" borderId="15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textRotation="90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60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4"/>
  <sheetViews>
    <sheetView zoomScaleSheetLayoutView="100" zoomScalePageLayoutView="0" workbookViewId="0" topLeftCell="A1">
      <selection activeCell="Z6" sqref="Z6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2" customFormat="1" ht="12.75">
      <c r="A1" s="11"/>
      <c r="B1" s="11"/>
      <c r="C1" s="11"/>
      <c r="D1" s="34"/>
      <c r="E1" s="34"/>
      <c r="F1" s="34"/>
      <c r="G1" s="34"/>
      <c r="H1" s="11" t="s">
        <v>21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197" t="s">
        <v>8</v>
      </c>
      <c r="Y1" s="197"/>
      <c r="Z1" s="197"/>
      <c r="AA1" s="197"/>
      <c r="AB1" s="197"/>
      <c r="AC1" s="11"/>
      <c r="AD1" s="11"/>
    </row>
    <row r="2" spans="1:30" s="42" customFormat="1" ht="12.75">
      <c r="A2" s="11"/>
      <c r="B2" s="33"/>
      <c r="C2" s="33"/>
      <c r="D2" s="33"/>
      <c r="E2" s="33"/>
      <c r="F2" s="33"/>
      <c r="G2" s="33"/>
      <c r="H2" s="11" t="s">
        <v>13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15</v>
      </c>
      <c r="AA2" s="11"/>
      <c r="AB2" s="33"/>
      <c r="AC2" s="33"/>
      <c r="AD2" s="33"/>
    </row>
    <row r="3" spans="1:30" s="42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7" ht="12.75">
      <c r="A4" s="198" t="s">
        <v>23</v>
      </c>
      <c r="B4" s="198"/>
      <c r="C4" s="33"/>
      <c r="D4" s="199" t="s">
        <v>43</v>
      </c>
      <c r="E4" s="199"/>
      <c r="H4" s="12" t="s">
        <v>44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94</v>
      </c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</row>
    <row r="5" spans="1:47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ht="13.5" thickBot="1">
      <c r="A6" s="11"/>
      <c r="B6" s="11"/>
      <c r="C6" s="11"/>
      <c r="D6" s="11"/>
      <c r="E6" s="11"/>
      <c r="F6" s="11"/>
      <c r="G6" s="11"/>
      <c r="H6" s="200" t="s">
        <v>24</v>
      </c>
      <c r="I6" s="200"/>
      <c r="J6" s="200"/>
      <c r="K6" s="200"/>
      <c r="L6" s="200"/>
      <c r="M6" s="201" t="s">
        <v>54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11"/>
      <c r="Y6" s="11"/>
      <c r="Z6" s="187" t="s">
        <v>95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43.5" customHeight="1" thickBot="1">
      <c r="A7" s="190" t="s">
        <v>6</v>
      </c>
      <c r="B7" s="192" t="s">
        <v>25</v>
      </c>
      <c r="C7" s="194" t="s">
        <v>14</v>
      </c>
      <c r="D7" s="195"/>
      <c r="E7" s="195"/>
      <c r="F7" s="195"/>
      <c r="G7" s="196"/>
      <c r="H7" s="194" t="s">
        <v>16</v>
      </c>
      <c r="I7" s="195"/>
      <c r="J7" s="196"/>
      <c r="K7" s="194" t="s">
        <v>17</v>
      </c>
      <c r="L7" s="195"/>
      <c r="M7" s="195"/>
      <c r="N7" s="195"/>
      <c r="O7" s="195"/>
      <c r="P7" s="195"/>
      <c r="Q7" s="195"/>
      <c r="R7" s="195"/>
      <c r="S7" s="195"/>
      <c r="T7" s="196"/>
      <c r="U7" s="194" t="s">
        <v>18</v>
      </c>
      <c r="V7" s="195"/>
      <c r="W7" s="195"/>
      <c r="X7" s="195"/>
      <c r="Y7" s="195"/>
      <c r="Z7" s="195"/>
      <c r="AA7" s="195"/>
      <c r="AB7" s="196"/>
      <c r="AC7" s="188" t="s">
        <v>19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7" ht="71.25" thickBot="1">
      <c r="A8" s="191"/>
      <c r="B8" s="193"/>
      <c r="C8" s="104" t="s">
        <v>0</v>
      </c>
      <c r="D8" s="105" t="s">
        <v>1</v>
      </c>
      <c r="E8" s="105" t="s">
        <v>2</v>
      </c>
      <c r="F8" s="106" t="s">
        <v>3</v>
      </c>
      <c r="G8" s="106" t="s">
        <v>110</v>
      </c>
      <c r="H8" s="107" t="s">
        <v>1</v>
      </c>
      <c r="I8" s="105" t="s">
        <v>2</v>
      </c>
      <c r="J8" s="108" t="s">
        <v>3</v>
      </c>
      <c r="K8" s="109" t="s">
        <v>39</v>
      </c>
      <c r="L8" s="109" t="s">
        <v>40</v>
      </c>
      <c r="M8" s="110" t="s">
        <v>1</v>
      </c>
      <c r="N8" s="111"/>
      <c r="O8" s="105" t="s">
        <v>2</v>
      </c>
      <c r="P8" s="112" t="s">
        <v>3</v>
      </c>
      <c r="Q8" s="113"/>
      <c r="R8" s="105" t="s">
        <v>4</v>
      </c>
      <c r="S8" s="106" t="s">
        <v>110</v>
      </c>
      <c r="T8" s="108" t="s">
        <v>5</v>
      </c>
      <c r="U8" s="109" t="s">
        <v>39</v>
      </c>
      <c r="V8" s="109" t="s">
        <v>40</v>
      </c>
      <c r="W8" s="111" t="s">
        <v>1</v>
      </c>
      <c r="X8" s="105" t="s">
        <v>2</v>
      </c>
      <c r="Y8" s="105" t="s">
        <v>3</v>
      </c>
      <c r="Z8" s="105" t="s">
        <v>4</v>
      </c>
      <c r="AA8" s="106" t="s">
        <v>110</v>
      </c>
      <c r="AB8" s="108" t="s">
        <v>5</v>
      </c>
      <c r="AC8" s="189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</row>
    <row r="9" spans="1:47" ht="12.75">
      <c r="A9" s="114" t="s">
        <v>26</v>
      </c>
      <c r="B9" s="115" t="s">
        <v>35</v>
      </c>
      <c r="C9" s="116">
        <f aca="true" t="shared" si="0" ref="C9:C14">IF(SUM(D9,E9,F9,G9)&lt;&gt;0,SUM(D9,E9,F9,G9),"")</f>
        <v>12</v>
      </c>
      <c r="D9" s="117">
        <f aca="true" t="shared" si="1" ref="D9:D14">IF(SUM(H9,M9,W9)&lt;&gt;0,SUM(H9,M9,W9),"")</f>
        <v>6</v>
      </c>
      <c r="E9" s="117">
        <f aca="true" t="shared" si="2" ref="E9:E14">IF(SUM(I9,O9,X9)&lt;&gt;0,SUM(I9,O9,X9),"")</f>
      </c>
      <c r="F9" s="117">
        <f aca="true" t="shared" si="3" ref="F9:F14">IF(SUM(J9,P9,Y9)&lt;&gt;0,SUM(J9,P9,Y9),"")</f>
        <v>4</v>
      </c>
      <c r="G9" s="115">
        <f aca="true" t="shared" si="4" ref="G9:G14">IF(SUM(S9,AA9)&lt;&gt;0,SUM(S9,AA9),"")</f>
        <v>2</v>
      </c>
      <c r="H9" s="118">
        <v>2</v>
      </c>
      <c r="I9" s="117"/>
      <c r="J9" s="119"/>
      <c r="K9" s="120"/>
      <c r="L9" s="121">
        <v>1</v>
      </c>
      <c r="M9" s="118">
        <v>4</v>
      </c>
      <c r="N9" s="122"/>
      <c r="O9" s="119"/>
      <c r="P9" s="119">
        <v>4</v>
      </c>
      <c r="Q9" s="122"/>
      <c r="R9" s="123"/>
      <c r="S9" s="119">
        <v>2</v>
      </c>
      <c r="T9" s="124" t="s">
        <v>12</v>
      </c>
      <c r="U9" s="125"/>
      <c r="V9" s="121"/>
      <c r="W9" s="122"/>
      <c r="X9" s="117"/>
      <c r="Y9" s="117"/>
      <c r="Z9" s="123"/>
      <c r="AA9" s="126"/>
      <c r="AB9" s="124"/>
      <c r="AC9" s="66" t="s">
        <v>31</v>
      </c>
      <c r="AD9" s="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</row>
    <row r="10" spans="1:30" ht="12.75">
      <c r="A10" s="127" t="s">
        <v>28</v>
      </c>
      <c r="B10" s="128" t="s">
        <v>27</v>
      </c>
      <c r="C10" s="129">
        <f t="shared" si="0"/>
        <v>10</v>
      </c>
      <c r="D10" s="130">
        <f t="shared" si="1"/>
        <v>4</v>
      </c>
      <c r="E10" s="130">
        <f t="shared" si="2"/>
      </c>
      <c r="F10" s="130">
        <f t="shared" si="3"/>
        <v>4</v>
      </c>
      <c r="G10" s="128">
        <f t="shared" si="4"/>
        <v>2</v>
      </c>
      <c r="H10" s="131"/>
      <c r="I10" s="132"/>
      <c r="J10" s="133"/>
      <c r="K10" s="134"/>
      <c r="L10" s="135"/>
      <c r="M10" s="131">
        <v>2</v>
      </c>
      <c r="N10" s="136" t="s">
        <v>11</v>
      </c>
      <c r="O10" s="132"/>
      <c r="P10" s="133"/>
      <c r="Q10" s="136"/>
      <c r="R10" s="137"/>
      <c r="S10" s="138"/>
      <c r="T10" s="139"/>
      <c r="U10" s="140"/>
      <c r="V10" s="135">
        <v>1</v>
      </c>
      <c r="W10" s="136">
        <v>2</v>
      </c>
      <c r="X10" s="132"/>
      <c r="Y10" s="132">
        <v>4</v>
      </c>
      <c r="Z10" s="141"/>
      <c r="AA10" s="133">
        <v>2</v>
      </c>
      <c r="AB10" s="142" t="s">
        <v>12</v>
      </c>
      <c r="AC10" s="56" t="s">
        <v>20</v>
      </c>
      <c r="AD10" s="1"/>
    </row>
    <row r="11" spans="1:30" ht="12.75">
      <c r="A11" s="127" t="s">
        <v>9</v>
      </c>
      <c r="B11" s="128" t="s">
        <v>41</v>
      </c>
      <c r="C11" s="129">
        <f t="shared" si="0"/>
        <v>14</v>
      </c>
      <c r="D11" s="130">
        <f t="shared" si="1"/>
      </c>
      <c r="E11" s="130">
        <f t="shared" si="2"/>
      </c>
      <c r="F11" s="130">
        <f t="shared" si="3"/>
        <v>14</v>
      </c>
      <c r="G11" s="128">
        <f t="shared" si="4"/>
      </c>
      <c r="H11" s="131"/>
      <c r="I11" s="132"/>
      <c r="J11" s="133">
        <v>2</v>
      </c>
      <c r="K11" s="134"/>
      <c r="L11" s="135">
        <v>1</v>
      </c>
      <c r="M11" s="131"/>
      <c r="N11" s="136"/>
      <c r="O11" s="132"/>
      <c r="P11" s="133">
        <v>6</v>
      </c>
      <c r="Q11" s="136"/>
      <c r="R11" s="137" t="s">
        <v>10</v>
      </c>
      <c r="S11" s="138"/>
      <c r="T11" s="139"/>
      <c r="U11" s="140"/>
      <c r="V11" s="135">
        <v>2</v>
      </c>
      <c r="W11" s="136"/>
      <c r="X11" s="132"/>
      <c r="Y11" s="132">
        <v>6</v>
      </c>
      <c r="Z11" s="141" t="s">
        <v>10</v>
      </c>
      <c r="AA11" s="133"/>
      <c r="AB11" s="142"/>
      <c r="AC11" s="56" t="s">
        <v>29</v>
      </c>
      <c r="AD11" s="1"/>
    </row>
    <row r="12" spans="1:30" ht="12.75">
      <c r="A12" s="143" t="s">
        <v>45</v>
      </c>
      <c r="B12" s="128" t="s">
        <v>41</v>
      </c>
      <c r="C12" s="129">
        <f t="shared" si="0"/>
        <v>12</v>
      </c>
      <c r="D12" s="130">
        <f t="shared" si="1"/>
        <v>6</v>
      </c>
      <c r="E12" s="130">
        <f t="shared" si="2"/>
      </c>
      <c r="F12" s="130">
        <f t="shared" si="3"/>
        <v>6</v>
      </c>
      <c r="G12" s="128">
        <f t="shared" si="4"/>
      </c>
      <c r="H12" s="144"/>
      <c r="I12" s="130"/>
      <c r="J12" s="145"/>
      <c r="K12" s="146"/>
      <c r="L12" s="147"/>
      <c r="M12" s="144">
        <v>2</v>
      </c>
      <c r="N12" s="148" t="s">
        <v>11</v>
      </c>
      <c r="O12" s="130"/>
      <c r="P12" s="145"/>
      <c r="Q12" s="148"/>
      <c r="R12" s="149"/>
      <c r="S12" s="150"/>
      <c r="T12" s="151"/>
      <c r="U12" s="152"/>
      <c r="V12" s="147"/>
      <c r="W12" s="148">
        <v>4</v>
      </c>
      <c r="X12" s="130"/>
      <c r="Y12" s="130">
        <v>6</v>
      </c>
      <c r="Z12" s="149" t="s">
        <v>10</v>
      </c>
      <c r="AA12" s="150"/>
      <c r="AB12" s="151"/>
      <c r="AC12" s="40" t="s">
        <v>20</v>
      </c>
      <c r="AD12" s="1"/>
    </row>
    <row r="13" spans="1:30" ht="12.75">
      <c r="A13" s="143" t="s">
        <v>42</v>
      </c>
      <c r="B13" s="153" t="s">
        <v>30</v>
      </c>
      <c r="C13" s="129">
        <f t="shared" si="0"/>
        <v>6</v>
      </c>
      <c r="D13" s="130">
        <f t="shared" si="1"/>
        <v>4</v>
      </c>
      <c r="E13" s="130">
        <f t="shared" si="2"/>
      </c>
      <c r="F13" s="130">
        <f t="shared" si="3"/>
        <v>2</v>
      </c>
      <c r="G13" s="128">
        <f t="shared" si="4"/>
      </c>
      <c r="H13" s="131">
        <v>2</v>
      </c>
      <c r="I13" s="132"/>
      <c r="J13" s="133"/>
      <c r="K13" s="134"/>
      <c r="L13" s="147">
        <v>1</v>
      </c>
      <c r="M13" s="144">
        <v>2</v>
      </c>
      <c r="N13" s="148"/>
      <c r="O13" s="130"/>
      <c r="P13" s="145">
        <v>2</v>
      </c>
      <c r="Q13" s="148"/>
      <c r="R13" s="149" t="s">
        <v>10</v>
      </c>
      <c r="S13" s="150"/>
      <c r="T13" s="151"/>
      <c r="U13" s="152"/>
      <c r="V13" s="147"/>
      <c r="W13" s="148"/>
      <c r="X13" s="130"/>
      <c r="Y13" s="130"/>
      <c r="Z13" s="154"/>
      <c r="AA13" s="145"/>
      <c r="AB13" s="155"/>
      <c r="AC13" s="40" t="s">
        <v>31</v>
      </c>
      <c r="AD13" s="1"/>
    </row>
    <row r="14" spans="1:30" ht="12.75">
      <c r="A14" s="143" t="s">
        <v>46</v>
      </c>
      <c r="B14" s="153" t="s">
        <v>30</v>
      </c>
      <c r="C14" s="129">
        <f t="shared" si="0"/>
        <v>6</v>
      </c>
      <c r="D14" s="130">
        <f t="shared" si="1"/>
        <v>4</v>
      </c>
      <c r="E14" s="130">
        <f t="shared" si="2"/>
      </c>
      <c r="F14" s="130">
        <f t="shared" si="3"/>
        <v>2</v>
      </c>
      <c r="G14" s="128">
        <f t="shared" si="4"/>
      </c>
      <c r="H14" s="131">
        <v>2</v>
      </c>
      <c r="I14" s="132"/>
      <c r="J14" s="133"/>
      <c r="K14" s="134"/>
      <c r="L14" s="147">
        <v>1</v>
      </c>
      <c r="M14" s="144">
        <v>2</v>
      </c>
      <c r="N14" s="148"/>
      <c r="O14" s="130"/>
      <c r="P14" s="145">
        <v>2</v>
      </c>
      <c r="Q14" s="148"/>
      <c r="R14" s="149" t="s">
        <v>10</v>
      </c>
      <c r="S14" s="150"/>
      <c r="T14" s="151"/>
      <c r="U14" s="152"/>
      <c r="V14" s="147"/>
      <c r="W14" s="148"/>
      <c r="X14" s="130"/>
      <c r="Y14" s="130"/>
      <c r="Z14" s="154"/>
      <c r="AA14" s="145"/>
      <c r="AB14" s="155"/>
      <c r="AC14" s="40" t="s">
        <v>76</v>
      </c>
      <c r="AD14" s="1"/>
    </row>
    <row r="15" spans="1:30" ht="12.75">
      <c r="A15" s="143" t="s">
        <v>63</v>
      </c>
      <c r="B15" s="153" t="s">
        <v>47</v>
      </c>
      <c r="C15" s="129">
        <f>IF(SUM(D15,E15,F15,G15)&lt;&gt;0,SUM(D15,E15,F15,G15),"")</f>
        <v>26</v>
      </c>
      <c r="D15" s="130">
        <f>IF(SUM(H15,M15,W15)&lt;&gt;0,SUM(H15,M15,W15),"")</f>
        <v>14</v>
      </c>
      <c r="E15" s="130">
        <f>IF(SUM(I15,O15,X15)&lt;&gt;0,SUM(I15,O15,X15),"")</f>
      </c>
      <c r="F15" s="130">
        <f>IF(SUM(J15,P15,Y15)&lt;&gt;0,SUM(J15,P15,Y15),"")</f>
        <v>12</v>
      </c>
      <c r="G15" s="128">
        <f>IF(SUM(S15,AA15)&lt;&gt;0,SUM(S15,AA15),"")</f>
      </c>
      <c r="H15" s="131">
        <v>2</v>
      </c>
      <c r="I15" s="132"/>
      <c r="J15" s="133"/>
      <c r="K15" s="134">
        <v>1</v>
      </c>
      <c r="L15" s="147"/>
      <c r="M15" s="144">
        <v>6</v>
      </c>
      <c r="N15" s="148"/>
      <c r="O15" s="130"/>
      <c r="P15" s="145">
        <v>6</v>
      </c>
      <c r="Q15" s="148"/>
      <c r="R15" s="149" t="s">
        <v>32</v>
      </c>
      <c r="S15" s="150"/>
      <c r="T15" s="151"/>
      <c r="U15" s="152">
        <v>2</v>
      </c>
      <c r="V15" s="147"/>
      <c r="W15" s="148">
        <v>6</v>
      </c>
      <c r="X15" s="130"/>
      <c r="Y15" s="130">
        <v>6</v>
      </c>
      <c r="Z15" s="149" t="s">
        <v>32</v>
      </c>
      <c r="AA15" s="145"/>
      <c r="AB15" s="155"/>
      <c r="AC15" s="40" t="s">
        <v>38</v>
      </c>
      <c r="AD15" s="1"/>
    </row>
    <row r="16" spans="1:30" ht="25.5">
      <c r="A16" s="127" t="s">
        <v>48</v>
      </c>
      <c r="B16" s="153" t="s">
        <v>27</v>
      </c>
      <c r="C16" s="129">
        <f aca="true" t="shared" si="5" ref="C16:C22">IF(SUM(D16,E16,F16,G16)&lt;&gt;0,SUM(D16,E16,F16,G16),"")</f>
        <v>12</v>
      </c>
      <c r="D16" s="130">
        <f aca="true" t="shared" si="6" ref="D16:D22">IF(SUM(H16,M16,W16)&lt;&gt;0,SUM(H16,M16,W16),"")</f>
        <v>4</v>
      </c>
      <c r="E16" s="130">
        <f aca="true" t="shared" si="7" ref="E16:E22">IF(SUM(I16,O16,X16)&lt;&gt;0,SUM(I16,O16,X16),"")</f>
        <v>6</v>
      </c>
      <c r="F16" s="130">
        <f aca="true" t="shared" si="8" ref="F16:F22">IF(SUM(J16,P16,Y16)&lt;&gt;0,SUM(J16,P16,Y16),"")</f>
      </c>
      <c r="G16" s="128">
        <f aca="true" t="shared" si="9" ref="G16:G22">IF(SUM(S16,AA16)&lt;&gt;0,SUM(S16,AA16),"")</f>
        <v>2</v>
      </c>
      <c r="H16" s="131">
        <v>2</v>
      </c>
      <c r="I16" s="132"/>
      <c r="J16" s="133"/>
      <c r="K16" s="134"/>
      <c r="L16" s="135">
        <v>1</v>
      </c>
      <c r="M16" s="131">
        <v>2</v>
      </c>
      <c r="N16" s="136"/>
      <c r="O16" s="132">
        <v>6</v>
      </c>
      <c r="P16" s="133"/>
      <c r="Q16" s="136"/>
      <c r="R16" s="137"/>
      <c r="S16" s="138">
        <v>2</v>
      </c>
      <c r="T16" s="139" t="s">
        <v>12</v>
      </c>
      <c r="U16" s="140"/>
      <c r="V16" s="135"/>
      <c r="W16" s="136"/>
      <c r="X16" s="132"/>
      <c r="Y16" s="132"/>
      <c r="Z16" s="141"/>
      <c r="AA16" s="145"/>
      <c r="AB16" s="155"/>
      <c r="AC16" s="56" t="s">
        <v>33</v>
      </c>
      <c r="AD16" s="1"/>
    </row>
    <row r="17" spans="1:30" ht="12.75">
      <c r="A17" s="143" t="s">
        <v>49</v>
      </c>
      <c r="B17" s="153" t="s">
        <v>34</v>
      </c>
      <c r="C17" s="129">
        <f t="shared" si="5"/>
        <v>10</v>
      </c>
      <c r="D17" s="130">
        <f t="shared" si="6"/>
        <v>4</v>
      </c>
      <c r="E17" s="130">
        <f t="shared" si="7"/>
      </c>
      <c r="F17" s="130">
        <f t="shared" si="8"/>
        <v>4</v>
      </c>
      <c r="G17" s="128">
        <f t="shared" si="9"/>
        <v>2</v>
      </c>
      <c r="H17" s="131"/>
      <c r="I17" s="132"/>
      <c r="J17" s="133"/>
      <c r="K17" s="134"/>
      <c r="L17" s="147"/>
      <c r="M17" s="144">
        <v>2</v>
      </c>
      <c r="N17" s="148" t="s">
        <v>11</v>
      </c>
      <c r="O17" s="130"/>
      <c r="P17" s="145"/>
      <c r="Q17" s="148"/>
      <c r="R17" s="149"/>
      <c r="S17" s="138"/>
      <c r="T17" s="139"/>
      <c r="U17" s="152"/>
      <c r="V17" s="147">
        <v>1</v>
      </c>
      <c r="W17" s="148">
        <v>2</v>
      </c>
      <c r="X17" s="130"/>
      <c r="Y17" s="130">
        <v>4</v>
      </c>
      <c r="Z17" s="154"/>
      <c r="AA17" s="145">
        <v>2</v>
      </c>
      <c r="AB17" s="155" t="s">
        <v>12</v>
      </c>
      <c r="AC17" s="40" t="s">
        <v>36</v>
      </c>
      <c r="AD17" s="1"/>
    </row>
    <row r="18" spans="1:30" ht="12.75">
      <c r="A18" s="156" t="s">
        <v>50</v>
      </c>
      <c r="B18" s="153" t="s">
        <v>30</v>
      </c>
      <c r="C18" s="129">
        <f t="shared" si="5"/>
        <v>6</v>
      </c>
      <c r="D18" s="130">
        <f t="shared" si="6"/>
        <v>4</v>
      </c>
      <c r="E18" s="130">
        <f t="shared" si="7"/>
      </c>
      <c r="F18" s="130">
        <f t="shared" si="8"/>
        <v>2</v>
      </c>
      <c r="G18" s="128">
        <f t="shared" si="9"/>
      </c>
      <c r="H18" s="144"/>
      <c r="I18" s="130"/>
      <c r="J18" s="145"/>
      <c r="K18" s="146"/>
      <c r="L18" s="157"/>
      <c r="M18" s="158">
        <v>2</v>
      </c>
      <c r="N18" s="159" t="s">
        <v>11</v>
      </c>
      <c r="O18" s="160"/>
      <c r="P18" s="161"/>
      <c r="Q18" s="159"/>
      <c r="R18" s="162"/>
      <c r="S18" s="163"/>
      <c r="T18" s="164"/>
      <c r="U18" s="165"/>
      <c r="V18" s="157">
        <v>1</v>
      </c>
      <c r="W18" s="159">
        <v>2</v>
      </c>
      <c r="X18" s="160"/>
      <c r="Y18" s="160">
        <v>2</v>
      </c>
      <c r="Z18" s="154" t="s">
        <v>10</v>
      </c>
      <c r="AA18" s="145"/>
      <c r="AB18" s="155"/>
      <c r="AC18" s="40" t="s">
        <v>31</v>
      </c>
      <c r="AD18" s="1"/>
    </row>
    <row r="19" spans="1:30" ht="25.5">
      <c r="A19" s="156" t="s">
        <v>51</v>
      </c>
      <c r="B19" s="153" t="s">
        <v>30</v>
      </c>
      <c r="C19" s="129">
        <f t="shared" si="5"/>
        <v>6</v>
      </c>
      <c r="D19" s="130">
        <f t="shared" si="6"/>
        <v>4</v>
      </c>
      <c r="E19" s="130">
        <f t="shared" si="7"/>
      </c>
      <c r="F19" s="130">
        <f t="shared" si="8"/>
        <v>2</v>
      </c>
      <c r="G19" s="128">
        <f t="shared" si="9"/>
      </c>
      <c r="H19" s="144"/>
      <c r="I19" s="130"/>
      <c r="J19" s="145"/>
      <c r="K19" s="146"/>
      <c r="L19" s="157"/>
      <c r="M19" s="158">
        <v>2</v>
      </c>
      <c r="N19" s="159" t="s">
        <v>11</v>
      </c>
      <c r="O19" s="160"/>
      <c r="P19" s="161"/>
      <c r="Q19" s="159"/>
      <c r="R19" s="162"/>
      <c r="S19" s="163"/>
      <c r="T19" s="164"/>
      <c r="U19" s="165"/>
      <c r="V19" s="157">
        <v>1</v>
      </c>
      <c r="W19" s="159">
        <v>2</v>
      </c>
      <c r="X19" s="160"/>
      <c r="Y19" s="160">
        <v>2</v>
      </c>
      <c r="Z19" s="154" t="s">
        <v>10</v>
      </c>
      <c r="AA19" s="145"/>
      <c r="AB19" s="155"/>
      <c r="AC19" s="40" t="s">
        <v>36</v>
      </c>
      <c r="AD19" s="1"/>
    </row>
    <row r="20" spans="1:30" ht="12.75">
      <c r="A20" s="156" t="s">
        <v>52</v>
      </c>
      <c r="B20" s="153" t="s">
        <v>34</v>
      </c>
      <c r="C20" s="129">
        <f t="shared" si="5"/>
        <v>6</v>
      </c>
      <c r="D20" s="130">
        <f t="shared" si="6"/>
        <v>4</v>
      </c>
      <c r="E20" s="130">
        <f t="shared" si="7"/>
      </c>
      <c r="F20" s="130">
        <f t="shared" si="8"/>
        <v>2</v>
      </c>
      <c r="G20" s="128">
        <f t="shared" si="9"/>
      </c>
      <c r="H20" s="131"/>
      <c r="I20" s="132"/>
      <c r="J20" s="133"/>
      <c r="K20" s="134"/>
      <c r="L20" s="157"/>
      <c r="M20" s="158">
        <v>2</v>
      </c>
      <c r="N20" s="159" t="s">
        <v>11</v>
      </c>
      <c r="O20" s="160"/>
      <c r="P20" s="161"/>
      <c r="Q20" s="159"/>
      <c r="R20" s="162"/>
      <c r="S20" s="163"/>
      <c r="T20" s="164"/>
      <c r="U20" s="165"/>
      <c r="V20" s="157">
        <v>1.2</v>
      </c>
      <c r="W20" s="159">
        <v>2</v>
      </c>
      <c r="X20" s="160"/>
      <c r="Y20" s="160">
        <v>2</v>
      </c>
      <c r="Z20" s="154" t="s">
        <v>10</v>
      </c>
      <c r="AA20" s="145"/>
      <c r="AB20" s="155"/>
      <c r="AC20" s="40" t="s">
        <v>36</v>
      </c>
      <c r="AD20" s="1"/>
    </row>
    <row r="21" spans="1:30" ht="12.75">
      <c r="A21" s="156" t="s">
        <v>53</v>
      </c>
      <c r="B21" s="153" t="s">
        <v>27</v>
      </c>
      <c r="C21" s="129">
        <f t="shared" si="5"/>
        <v>10</v>
      </c>
      <c r="D21" s="130">
        <f t="shared" si="6"/>
        <v>4</v>
      </c>
      <c r="E21" s="130">
        <f t="shared" si="7"/>
      </c>
      <c r="F21" s="130">
        <f t="shared" si="8"/>
        <v>4</v>
      </c>
      <c r="G21" s="128">
        <f t="shared" si="9"/>
        <v>2</v>
      </c>
      <c r="H21" s="131"/>
      <c r="I21" s="132"/>
      <c r="J21" s="133"/>
      <c r="K21" s="134"/>
      <c r="L21" s="157"/>
      <c r="M21" s="158">
        <v>2</v>
      </c>
      <c r="N21" s="159" t="s">
        <v>11</v>
      </c>
      <c r="O21" s="160"/>
      <c r="P21" s="161"/>
      <c r="Q21" s="159"/>
      <c r="R21" s="162"/>
      <c r="S21" s="163"/>
      <c r="T21" s="164"/>
      <c r="U21" s="165">
        <v>1</v>
      </c>
      <c r="V21" s="157"/>
      <c r="W21" s="159">
        <v>2</v>
      </c>
      <c r="X21" s="160"/>
      <c r="Y21" s="160">
        <v>4</v>
      </c>
      <c r="Z21" s="154"/>
      <c r="AA21" s="145">
        <v>2</v>
      </c>
      <c r="AB21" s="155" t="s">
        <v>12</v>
      </c>
      <c r="AC21" s="40" t="s">
        <v>37</v>
      </c>
      <c r="AD21" s="1"/>
    </row>
    <row r="22" spans="1:30" ht="26.25" thickBot="1">
      <c r="A22" s="166" t="s">
        <v>59</v>
      </c>
      <c r="B22" s="167" t="s">
        <v>34</v>
      </c>
      <c r="C22" s="168">
        <f t="shared" si="5"/>
        <v>6</v>
      </c>
      <c r="D22" s="169">
        <f t="shared" si="6"/>
        <v>4</v>
      </c>
      <c r="E22" s="169">
        <f t="shared" si="7"/>
      </c>
      <c r="F22" s="169">
        <f t="shared" si="8"/>
        <v>2</v>
      </c>
      <c r="G22" s="170">
        <f t="shared" si="9"/>
      </c>
      <c r="H22" s="171">
        <v>2</v>
      </c>
      <c r="I22" s="172"/>
      <c r="J22" s="173"/>
      <c r="K22" s="174"/>
      <c r="L22" s="175">
        <v>1</v>
      </c>
      <c r="M22" s="176">
        <v>2</v>
      </c>
      <c r="N22" s="177"/>
      <c r="O22" s="169"/>
      <c r="P22" s="178">
        <v>2</v>
      </c>
      <c r="Q22" s="177"/>
      <c r="R22" s="179" t="s">
        <v>10</v>
      </c>
      <c r="S22" s="180"/>
      <c r="T22" s="181"/>
      <c r="U22" s="182"/>
      <c r="V22" s="175"/>
      <c r="W22" s="177"/>
      <c r="X22" s="169"/>
      <c r="Y22" s="169"/>
      <c r="Z22" s="179"/>
      <c r="AA22" s="180"/>
      <c r="AB22" s="181"/>
      <c r="AC22" s="41" t="s">
        <v>36</v>
      </c>
      <c r="AD22" s="1"/>
    </row>
    <row r="23" spans="1:30" ht="12.75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"/>
      <c r="AD23" s="1"/>
    </row>
    <row r="24" spans="1:30" ht="12.75">
      <c r="A24" s="184" t="s">
        <v>22</v>
      </c>
      <c r="B24" s="185"/>
      <c r="C24" s="185"/>
      <c r="D24" s="185"/>
      <c r="E24" s="186" t="s">
        <v>55</v>
      </c>
      <c r="F24" s="186"/>
      <c r="G24" s="186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4" t="s">
        <v>56</v>
      </c>
      <c r="U24" s="184"/>
      <c r="V24" s="185"/>
      <c r="W24" s="185"/>
      <c r="X24" s="185"/>
      <c r="Y24" s="185" t="s">
        <v>57</v>
      </c>
      <c r="Z24" s="185"/>
      <c r="AA24" s="185"/>
      <c r="AB24" s="185"/>
      <c r="AC24" s="11"/>
      <c r="AD24" s="1"/>
    </row>
  </sheetData>
  <sheetProtection/>
  <mergeCells count="12">
    <mergeCell ref="U7:AB7"/>
    <mergeCell ref="K7:T7"/>
    <mergeCell ref="AC7:AC8"/>
    <mergeCell ref="A7:A8"/>
    <mergeCell ref="B7:B8"/>
    <mergeCell ref="H7:J7"/>
    <mergeCell ref="X1:AB1"/>
    <mergeCell ref="A4:B4"/>
    <mergeCell ref="D4:E4"/>
    <mergeCell ref="H6:L6"/>
    <mergeCell ref="M6:W6"/>
    <mergeCell ref="C7:G7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zoomScalePageLayoutView="0" workbookViewId="0" topLeftCell="A1">
      <selection activeCell="W15" sqref="W15:Y20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2" customFormat="1" ht="12.75">
      <c r="A1" s="11"/>
      <c r="B1" s="11"/>
      <c r="C1" s="11"/>
      <c r="D1" s="34"/>
      <c r="E1" s="34"/>
      <c r="F1" s="34"/>
      <c r="G1" s="34"/>
      <c r="H1" s="11" t="s">
        <v>21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197" t="s">
        <v>8</v>
      </c>
      <c r="Y1" s="197"/>
      <c r="Z1" s="197"/>
      <c r="AA1" s="197"/>
      <c r="AB1" s="197"/>
      <c r="AC1" s="11"/>
      <c r="AD1" s="11"/>
    </row>
    <row r="2" spans="1:30" s="42" customFormat="1" ht="12.75">
      <c r="A2" s="11"/>
      <c r="B2" s="33"/>
      <c r="C2" s="33"/>
      <c r="D2" s="33"/>
      <c r="E2" s="33"/>
      <c r="F2" s="33"/>
      <c r="G2" s="33"/>
      <c r="H2" s="11" t="s">
        <v>13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15</v>
      </c>
      <c r="AA2" s="11"/>
      <c r="AB2" s="33"/>
      <c r="AC2" s="33"/>
      <c r="AD2" s="33"/>
    </row>
    <row r="3" spans="1:30" s="42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98" t="s">
        <v>23</v>
      </c>
      <c r="B4" s="198"/>
      <c r="C4" s="33"/>
      <c r="D4" s="199" t="s">
        <v>43</v>
      </c>
      <c r="E4" s="199"/>
      <c r="H4" s="12" t="s">
        <v>44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94</v>
      </c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200" t="s">
        <v>58</v>
      </c>
      <c r="I6" s="200"/>
      <c r="J6" s="200"/>
      <c r="K6" s="200"/>
      <c r="L6" s="200"/>
      <c r="M6" s="201" t="s">
        <v>54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11"/>
      <c r="Y6" s="11"/>
      <c r="Z6" s="33" t="s">
        <v>111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188" t="s">
        <v>6</v>
      </c>
      <c r="B7" s="202" t="s">
        <v>25</v>
      </c>
      <c r="C7" s="204" t="s">
        <v>14</v>
      </c>
      <c r="D7" s="205"/>
      <c r="E7" s="205"/>
      <c r="F7" s="205"/>
      <c r="G7" s="206"/>
      <c r="H7" s="204" t="s">
        <v>16</v>
      </c>
      <c r="I7" s="205"/>
      <c r="J7" s="206"/>
      <c r="K7" s="204" t="s">
        <v>17</v>
      </c>
      <c r="L7" s="205"/>
      <c r="M7" s="205"/>
      <c r="N7" s="205"/>
      <c r="O7" s="205"/>
      <c r="P7" s="205"/>
      <c r="Q7" s="205"/>
      <c r="R7" s="205"/>
      <c r="S7" s="205"/>
      <c r="T7" s="206"/>
      <c r="U7" s="204" t="s">
        <v>18</v>
      </c>
      <c r="V7" s="205"/>
      <c r="W7" s="205"/>
      <c r="X7" s="205"/>
      <c r="Y7" s="205"/>
      <c r="Z7" s="205"/>
      <c r="AA7" s="205"/>
      <c r="AB7" s="206"/>
      <c r="AC7" s="188" t="s">
        <v>19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189"/>
      <c r="B8" s="203"/>
      <c r="C8" s="2" t="s">
        <v>0</v>
      </c>
      <c r="D8" s="3" t="s">
        <v>1</v>
      </c>
      <c r="E8" s="3" t="s">
        <v>2</v>
      </c>
      <c r="F8" s="88" t="s">
        <v>3</v>
      </c>
      <c r="G8" s="88" t="s">
        <v>110</v>
      </c>
      <c r="H8" s="6" t="s">
        <v>1</v>
      </c>
      <c r="I8" s="3" t="s">
        <v>2</v>
      </c>
      <c r="J8" s="4" t="s">
        <v>3</v>
      </c>
      <c r="K8" s="36" t="s">
        <v>39</v>
      </c>
      <c r="L8" s="36" t="s">
        <v>40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8" t="s">
        <v>110</v>
      </c>
      <c r="T8" s="4" t="s">
        <v>5</v>
      </c>
      <c r="U8" s="36" t="s">
        <v>39</v>
      </c>
      <c r="V8" s="36" t="s">
        <v>40</v>
      </c>
      <c r="W8" s="38" t="s">
        <v>1</v>
      </c>
      <c r="X8" s="3" t="s">
        <v>2</v>
      </c>
      <c r="Y8" s="3" t="s">
        <v>3</v>
      </c>
      <c r="Z8" s="3" t="s">
        <v>4</v>
      </c>
      <c r="AA8" s="88" t="s">
        <v>110</v>
      </c>
      <c r="AB8" s="4" t="s">
        <v>5</v>
      </c>
      <c r="AC8" s="189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30" ht="12.75">
      <c r="A9" s="44" t="s">
        <v>9</v>
      </c>
      <c r="B9" s="13" t="s">
        <v>41</v>
      </c>
      <c r="C9" s="57">
        <f>IF(SUM(D9,E9,F9,G9)&lt;&gt;0,SUM(D9,E9,F9,G9),"")</f>
        <v>8</v>
      </c>
      <c r="D9" s="23">
        <f>IF(SUM(H9,M9,W9)&lt;&gt;0,SUM(H9,M9,W9),"")</f>
      </c>
      <c r="E9" s="23">
        <f aca="true" t="shared" si="0" ref="E9:F11">IF(SUM(I9,O9,X9)&lt;&gt;0,SUM(I9,O9,X9),"")</f>
      </c>
      <c r="F9" s="23">
        <f t="shared" si="0"/>
        <v>6</v>
      </c>
      <c r="G9" s="86">
        <f>IF(SUM(S9,AA9)&lt;&gt;0,SUM(S9,AA9),"")</f>
        <v>2</v>
      </c>
      <c r="H9" s="15"/>
      <c r="I9" s="14"/>
      <c r="J9" s="17"/>
      <c r="K9" s="58"/>
      <c r="L9" s="53">
        <v>3</v>
      </c>
      <c r="M9" s="15"/>
      <c r="N9" s="16"/>
      <c r="O9" s="14"/>
      <c r="P9" s="17">
        <v>6</v>
      </c>
      <c r="Q9" s="16"/>
      <c r="R9" s="54"/>
      <c r="S9" s="91">
        <v>2</v>
      </c>
      <c r="T9" s="55" t="s">
        <v>12</v>
      </c>
      <c r="U9" s="61"/>
      <c r="V9" s="53"/>
      <c r="W9" s="16"/>
      <c r="X9" s="14"/>
      <c r="Y9" s="14"/>
      <c r="Z9" s="18"/>
      <c r="AA9" s="84"/>
      <c r="AB9" s="19"/>
      <c r="AC9" s="56" t="s">
        <v>29</v>
      </c>
      <c r="AD9" s="1"/>
    </row>
    <row r="10" spans="1:30" ht="12.75">
      <c r="A10" s="21" t="s">
        <v>45</v>
      </c>
      <c r="B10" s="13" t="s">
        <v>41</v>
      </c>
      <c r="C10" s="57">
        <f>IF(SUM(D10,E10,F10,G10)&lt;&gt;0,SUM(D10,E10,F10,G10),"")</f>
        <v>12</v>
      </c>
      <c r="D10" s="23">
        <f>IF(SUM(H10,M10,W10)&lt;&gt;0,SUM(H10,M10,W10),"")</f>
        <v>4</v>
      </c>
      <c r="E10" s="23">
        <f t="shared" si="0"/>
      </c>
      <c r="F10" s="23">
        <f t="shared" si="0"/>
        <v>6</v>
      </c>
      <c r="G10" s="86">
        <f>IF(SUM(S10,AA10)&lt;&gt;0,SUM(S10,AA10),"")</f>
        <v>2</v>
      </c>
      <c r="H10" s="24"/>
      <c r="I10" s="23"/>
      <c r="J10" s="26"/>
      <c r="K10" s="59"/>
      <c r="L10" s="39" t="s">
        <v>60</v>
      </c>
      <c r="M10" s="24">
        <v>4</v>
      </c>
      <c r="N10" s="25"/>
      <c r="O10" s="23"/>
      <c r="P10" s="26">
        <v>6</v>
      </c>
      <c r="Q10" s="25"/>
      <c r="R10" s="27" t="s">
        <v>60</v>
      </c>
      <c r="S10" s="92">
        <v>2</v>
      </c>
      <c r="T10" s="28" t="s">
        <v>12</v>
      </c>
      <c r="U10" s="60"/>
      <c r="V10" s="39"/>
      <c r="W10" s="25"/>
      <c r="X10" s="23"/>
      <c r="Y10" s="23"/>
      <c r="Z10" s="27"/>
      <c r="AA10" s="81"/>
      <c r="AB10" s="28"/>
      <c r="AC10" s="40" t="s">
        <v>20</v>
      </c>
      <c r="AD10" s="1"/>
    </row>
    <row r="11" spans="1:30" ht="12.75">
      <c r="A11" s="21" t="s">
        <v>61</v>
      </c>
      <c r="B11" s="22" t="s">
        <v>34</v>
      </c>
      <c r="C11" s="57">
        <f>IF(SUM(D11,E11,F11,G11)&lt;&gt;0,SUM(D11,E11,F11,G11),"")</f>
        <v>8</v>
      </c>
      <c r="D11" s="23">
        <f>IF(SUM(H11,M11,W11)&lt;&gt;0,SUM(H11,M11,W11),"")</f>
        <v>4</v>
      </c>
      <c r="E11" s="23">
        <f t="shared" si="0"/>
        <v>2</v>
      </c>
      <c r="F11" s="23">
        <f t="shared" si="0"/>
        <v>2</v>
      </c>
      <c r="G11" s="86">
        <f>IF(SUM(S11,AA11)&lt;&gt;0,SUM(S11,AA11),"")</f>
      </c>
      <c r="H11" s="15">
        <v>2</v>
      </c>
      <c r="I11" s="14"/>
      <c r="J11" s="17"/>
      <c r="K11" s="58"/>
      <c r="L11" s="39">
        <v>1</v>
      </c>
      <c r="M11" s="24">
        <v>2</v>
      </c>
      <c r="N11" s="25"/>
      <c r="O11" s="23">
        <v>2</v>
      </c>
      <c r="P11" s="26">
        <v>2</v>
      </c>
      <c r="Q11" s="25"/>
      <c r="R11" s="27" t="s">
        <v>10</v>
      </c>
      <c r="S11" s="92"/>
      <c r="T11" s="28"/>
      <c r="U11" s="60"/>
      <c r="V11" s="39"/>
      <c r="W11" s="25"/>
      <c r="X11" s="23"/>
      <c r="Y11" s="23"/>
      <c r="Z11" s="29"/>
      <c r="AA11" s="81"/>
      <c r="AB11" s="28"/>
      <c r="AC11" s="40" t="s">
        <v>62</v>
      </c>
      <c r="AD11" s="1"/>
    </row>
    <row r="12" spans="1:30" ht="12.75">
      <c r="A12" s="21" t="s">
        <v>63</v>
      </c>
      <c r="B12" s="22" t="s">
        <v>47</v>
      </c>
      <c r="C12" s="57">
        <f aca="true" t="shared" si="1" ref="C12:C20">IF(SUM(D12,E12,F12,G12)&lt;&gt;0,SUM(D12,E12,F12,G12),"")</f>
        <v>14</v>
      </c>
      <c r="D12" s="23">
        <f aca="true" t="shared" si="2" ref="D12:D20">IF(SUM(H12,M12,W12)&lt;&gt;0,SUM(H12,M12,W12),"")</f>
        <v>6</v>
      </c>
      <c r="E12" s="23">
        <f aca="true" t="shared" si="3" ref="E12:E20">IF(SUM(I12,O12,X12)&lt;&gt;0,SUM(I12,O12,X12),"")</f>
      </c>
      <c r="F12" s="23">
        <f aca="true" t="shared" si="4" ref="F12:F20">IF(SUM(J12,P12,Y12)&lt;&gt;0,SUM(J12,P12,Y12),"")</f>
        <v>6</v>
      </c>
      <c r="G12" s="86">
        <f aca="true" t="shared" si="5" ref="G12:G20">IF(SUM(S12,AA12)&lt;&gt;0,SUM(S12,AA12),"")</f>
        <v>2</v>
      </c>
      <c r="H12" s="15"/>
      <c r="I12" s="14"/>
      <c r="J12" s="17"/>
      <c r="K12" s="58">
        <v>3</v>
      </c>
      <c r="L12" s="39"/>
      <c r="M12" s="24">
        <v>6</v>
      </c>
      <c r="N12" s="25"/>
      <c r="O12" s="23"/>
      <c r="P12" s="26">
        <v>6</v>
      </c>
      <c r="Q12" s="25"/>
      <c r="R12" s="27"/>
      <c r="S12" s="92">
        <v>2</v>
      </c>
      <c r="T12" s="28" t="s">
        <v>12</v>
      </c>
      <c r="U12" s="60"/>
      <c r="V12" s="39"/>
      <c r="W12" s="25"/>
      <c r="X12" s="23"/>
      <c r="Y12" s="23"/>
      <c r="Z12" s="27"/>
      <c r="AA12" s="81"/>
      <c r="AB12" s="28"/>
      <c r="AC12" s="40" t="s">
        <v>38</v>
      </c>
      <c r="AD12" s="1"/>
    </row>
    <row r="13" spans="1:30" ht="12.75">
      <c r="A13" s="21" t="s">
        <v>64</v>
      </c>
      <c r="B13" s="22" t="s">
        <v>65</v>
      </c>
      <c r="C13" s="57">
        <f t="shared" si="1"/>
        <v>16</v>
      </c>
      <c r="D13" s="23">
        <f t="shared" si="2"/>
        <v>6</v>
      </c>
      <c r="E13" s="23">
        <f t="shared" si="3"/>
      </c>
      <c r="F13" s="23">
        <f t="shared" si="4"/>
        <v>8</v>
      </c>
      <c r="G13" s="86">
        <f t="shared" si="5"/>
        <v>2</v>
      </c>
      <c r="H13" s="15">
        <v>2</v>
      </c>
      <c r="I13" s="14"/>
      <c r="J13" s="17"/>
      <c r="K13" s="58"/>
      <c r="L13" s="53" t="s">
        <v>60</v>
      </c>
      <c r="M13" s="15">
        <v>4</v>
      </c>
      <c r="N13" s="16"/>
      <c r="O13" s="14"/>
      <c r="P13" s="17">
        <v>8</v>
      </c>
      <c r="Q13" s="16"/>
      <c r="R13" s="54" t="s">
        <v>60</v>
      </c>
      <c r="S13" s="91">
        <v>2</v>
      </c>
      <c r="T13" s="55" t="s">
        <v>12</v>
      </c>
      <c r="U13" s="61"/>
      <c r="V13" s="53"/>
      <c r="W13" s="16"/>
      <c r="X13" s="14"/>
      <c r="Y13" s="14"/>
      <c r="Z13" s="18"/>
      <c r="AA13" s="81"/>
      <c r="AB13" s="28"/>
      <c r="AC13" s="56" t="s">
        <v>36</v>
      </c>
      <c r="AD13" s="1"/>
    </row>
    <row r="14" spans="1:30" ht="12.75">
      <c r="A14" s="21" t="s">
        <v>66</v>
      </c>
      <c r="B14" s="22" t="s">
        <v>27</v>
      </c>
      <c r="C14" s="57">
        <f t="shared" si="1"/>
        <v>8</v>
      </c>
      <c r="D14" s="23">
        <f t="shared" si="2"/>
        <v>4</v>
      </c>
      <c r="E14" s="23">
        <f t="shared" si="3"/>
      </c>
      <c r="F14" s="23">
        <f t="shared" si="4"/>
        <v>4</v>
      </c>
      <c r="G14" s="86">
        <f t="shared" si="5"/>
      </c>
      <c r="H14" s="15">
        <v>2</v>
      </c>
      <c r="I14" s="14"/>
      <c r="J14" s="17"/>
      <c r="K14" s="58">
        <v>1</v>
      </c>
      <c r="L14" s="39"/>
      <c r="M14" s="24">
        <v>2</v>
      </c>
      <c r="N14" s="25"/>
      <c r="O14" s="23"/>
      <c r="P14" s="26">
        <v>4</v>
      </c>
      <c r="Q14" s="25"/>
      <c r="R14" s="27" t="s">
        <v>10</v>
      </c>
      <c r="S14" s="80"/>
      <c r="T14" s="55"/>
      <c r="U14" s="60"/>
      <c r="V14" s="39"/>
      <c r="W14" s="25"/>
      <c r="X14" s="23"/>
      <c r="Y14" s="23"/>
      <c r="Z14" s="29"/>
      <c r="AA14" s="81"/>
      <c r="AB14" s="28"/>
      <c r="AC14" s="40" t="s">
        <v>67</v>
      </c>
      <c r="AD14" s="1"/>
    </row>
    <row r="15" spans="1:30" ht="25.5">
      <c r="A15" s="45" t="s">
        <v>68</v>
      </c>
      <c r="B15" s="22" t="s">
        <v>34</v>
      </c>
      <c r="C15" s="57">
        <f t="shared" si="1"/>
        <v>8</v>
      </c>
      <c r="D15" s="23">
        <f t="shared" si="2"/>
        <v>4</v>
      </c>
      <c r="E15" s="23">
        <f t="shared" si="3"/>
      </c>
      <c r="F15" s="23">
        <f t="shared" si="4"/>
        <v>4</v>
      </c>
      <c r="G15" s="86">
        <f t="shared" si="5"/>
      </c>
      <c r="H15" s="24"/>
      <c r="I15" s="23"/>
      <c r="J15" s="26"/>
      <c r="K15" s="59"/>
      <c r="L15" s="46"/>
      <c r="M15" s="47">
        <v>2</v>
      </c>
      <c r="N15" s="48" t="s">
        <v>11</v>
      </c>
      <c r="O15" s="49"/>
      <c r="P15" s="50"/>
      <c r="Q15" s="48"/>
      <c r="R15" s="51"/>
      <c r="S15" s="82"/>
      <c r="T15" s="52"/>
      <c r="U15" s="62"/>
      <c r="V15" s="46">
        <v>1</v>
      </c>
      <c r="W15" s="48">
        <v>2</v>
      </c>
      <c r="X15" s="49"/>
      <c r="Y15" s="49">
        <v>4</v>
      </c>
      <c r="Z15" s="29" t="s">
        <v>10</v>
      </c>
      <c r="AA15" s="85"/>
      <c r="AB15" s="20"/>
      <c r="AC15" s="40" t="s">
        <v>67</v>
      </c>
      <c r="AD15" s="1"/>
    </row>
    <row r="16" spans="1:30" ht="25.5">
      <c r="A16" s="45" t="s">
        <v>69</v>
      </c>
      <c r="B16" s="22" t="s">
        <v>34</v>
      </c>
      <c r="C16" s="57">
        <f t="shared" si="1"/>
        <v>10</v>
      </c>
      <c r="D16" s="23">
        <f t="shared" si="2"/>
        <v>4</v>
      </c>
      <c r="E16" s="23">
        <f t="shared" si="3"/>
      </c>
      <c r="F16" s="23">
        <f t="shared" si="4"/>
        <v>4</v>
      </c>
      <c r="G16" s="86">
        <f t="shared" si="5"/>
        <v>2</v>
      </c>
      <c r="H16" s="24"/>
      <c r="I16" s="23"/>
      <c r="J16" s="26"/>
      <c r="K16" s="59"/>
      <c r="L16" s="46"/>
      <c r="M16" s="47">
        <v>2</v>
      </c>
      <c r="N16" s="48" t="s">
        <v>11</v>
      </c>
      <c r="O16" s="49"/>
      <c r="P16" s="50"/>
      <c r="Q16" s="48"/>
      <c r="R16" s="51"/>
      <c r="S16" s="82"/>
      <c r="T16" s="52"/>
      <c r="U16" s="62">
        <v>1</v>
      </c>
      <c r="V16" s="46"/>
      <c r="W16" s="48">
        <v>2</v>
      </c>
      <c r="X16" s="49"/>
      <c r="Y16" s="49">
        <v>4</v>
      </c>
      <c r="Z16" s="29"/>
      <c r="AA16" s="26">
        <v>2</v>
      </c>
      <c r="AB16" s="20" t="s">
        <v>12</v>
      </c>
      <c r="AC16" s="40" t="s">
        <v>36</v>
      </c>
      <c r="AD16" s="1"/>
    </row>
    <row r="17" spans="1:30" ht="25.5">
      <c r="A17" s="45" t="s">
        <v>70</v>
      </c>
      <c r="B17" s="22" t="s">
        <v>65</v>
      </c>
      <c r="C17" s="57">
        <f t="shared" si="1"/>
        <v>16</v>
      </c>
      <c r="D17" s="23">
        <f t="shared" si="2"/>
        <v>6</v>
      </c>
      <c r="E17" s="23">
        <f t="shared" si="3"/>
      </c>
      <c r="F17" s="23">
        <f t="shared" si="4"/>
        <v>8</v>
      </c>
      <c r="G17" s="86">
        <f t="shared" si="5"/>
        <v>2</v>
      </c>
      <c r="H17" s="15"/>
      <c r="I17" s="14"/>
      <c r="J17" s="17"/>
      <c r="K17" s="58"/>
      <c r="L17" s="46"/>
      <c r="M17" s="47">
        <v>2</v>
      </c>
      <c r="N17" s="48" t="s">
        <v>11</v>
      </c>
      <c r="O17" s="49"/>
      <c r="P17" s="50"/>
      <c r="Q17" s="48"/>
      <c r="R17" s="51"/>
      <c r="S17" s="82"/>
      <c r="T17" s="52"/>
      <c r="U17" s="62"/>
      <c r="V17" s="46" t="s">
        <v>60</v>
      </c>
      <c r="W17" s="48">
        <v>4</v>
      </c>
      <c r="X17" s="49"/>
      <c r="Y17" s="49">
        <v>8</v>
      </c>
      <c r="Z17" s="29" t="s">
        <v>60</v>
      </c>
      <c r="AA17" s="26">
        <v>2</v>
      </c>
      <c r="AB17" s="20" t="s">
        <v>12</v>
      </c>
      <c r="AC17" s="40" t="s">
        <v>36</v>
      </c>
      <c r="AD17" s="1"/>
    </row>
    <row r="18" spans="1:30" ht="12.75">
      <c r="A18" s="45" t="s">
        <v>71</v>
      </c>
      <c r="B18" s="22" t="s">
        <v>34</v>
      </c>
      <c r="C18" s="57">
        <f t="shared" si="1"/>
        <v>6</v>
      </c>
      <c r="D18" s="23">
        <f t="shared" si="2"/>
        <v>4</v>
      </c>
      <c r="E18" s="23">
        <f t="shared" si="3"/>
        <v>2</v>
      </c>
      <c r="F18" s="23">
        <f t="shared" si="4"/>
      </c>
      <c r="G18" s="86">
        <f t="shared" si="5"/>
      </c>
      <c r="H18" s="15"/>
      <c r="I18" s="14"/>
      <c r="J18" s="17"/>
      <c r="K18" s="58"/>
      <c r="L18" s="46"/>
      <c r="M18" s="47">
        <v>2</v>
      </c>
      <c r="N18" s="48" t="s">
        <v>11</v>
      </c>
      <c r="O18" s="49"/>
      <c r="P18" s="50"/>
      <c r="Q18" s="48"/>
      <c r="R18" s="51"/>
      <c r="S18" s="82"/>
      <c r="T18" s="52"/>
      <c r="U18" s="62"/>
      <c r="V18" s="46">
        <v>1</v>
      </c>
      <c r="W18" s="48">
        <v>2</v>
      </c>
      <c r="X18" s="49">
        <v>2</v>
      </c>
      <c r="Y18" s="49"/>
      <c r="Z18" s="29" t="s">
        <v>10</v>
      </c>
      <c r="AA18" s="26"/>
      <c r="AB18" s="20"/>
      <c r="AC18" s="40" t="s">
        <v>33</v>
      </c>
      <c r="AD18" s="1"/>
    </row>
    <row r="19" spans="1:30" ht="25.5">
      <c r="A19" s="21" t="s">
        <v>72</v>
      </c>
      <c r="B19" s="22" t="s">
        <v>34</v>
      </c>
      <c r="C19" s="57">
        <f t="shared" si="1"/>
        <v>6</v>
      </c>
      <c r="D19" s="23">
        <f t="shared" si="2"/>
        <v>4</v>
      </c>
      <c r="E19" s="23">
        <f t="shared" si="3"/>
      </c>
      <c r="F19" s="23">
        <f t="shared" si="4"/>
        <v>2</v>
      </c>
      <c r="G19" s="86">
        <f t="shared" si="5"/>
      </c>
      <c r="H19" s="24"/>
      <c r="I19" s="23"/>
      <c r="J19" s="26"/>
      <c r="K19" s="59"/>
      <c r="L19" s="39"/>
      <c r="M19" s="24">
        <v>2</v>
      </c>
      <c r="N19" s="25" t="s">
        <v>11</v>
      </c>
      <c r="O19" s="23"/>
      <c r="P19" s="26"/>
      <c r="Q19" s="25"/>
      <c r="R19" s="27"/>
      <c r="S19" s="81"/>
      <c r="T19" s="28"/>
      <c r="U19" s="60">
        <v>1</v>
      </c>
      <c r="V19" s="39"/>
      <c r="W19" s="25">
        <v>2</v>
      </c>
      <c r="X19" s="23"/>
      <c r="Y19" s="23">
        <v>2</v>
      </c>
      <c r="Z19" s="29" t="s">
        <v>10</v>
      </c>
      <c r="AA19" s="26"/>
      <c r="AB19" s="20"/>
      <c r="AC19" s="40" t="s">
        <v>36</v>
      </c>
      <c r="AD19" s="1"/>
    </row>
    <row r="20" spans="1:30" ht="25.5">
      <c r="A20" s="21" t="s">
        <v>73</v>
      </c>
      <c r="B20" s="22" t="s">
        <v>34</v>
      </c>
      <c r="C20" s="57">
        <f t="shared" si="1"/>
        <v>8</v>
      </c>
      <c r="D20" s="23">
        <f t="shared" si="2"/>
        <v>4</v>
      </c>
      <c r="E20" s="23">
        <f t="shared" si="3"/>
      </c>
      <c r="F20" s="23">
        <f t="shared" si="4"/>
        <v>2</v>
      </c>
      <c r="G20" s="86">
        <f t="shared" si="5"/>
        <v>2</v>
      </c>
      <c r="H20" s="24"/>
      <c r="I20" s="23"/>
      <c r="J20" s="26"/>
      <c r="K20" s="59"/>
      <c r="L20" s="39"/>
      <c r="M20" s="24">
        <v>2</v>
      </c>
      <c r="N20" s="25" t="s">
        <v>11</v>
      </c>
      <c r="O20" s="23"/>
      <c r="P20" s="26"/>
      <c r="Q20" s="25"/>
      <c r="R20" s="27"/>
      <c r="S20" s="81"/>
      <c r="T20" s="28"/>
      <c r="U20" s="60">
        <v>1</v>
      </c>
      <c r="V20" s="39"/>
      <c r="W20" s="25">
        <v>2</v>
      </c>
      <c r="X20" s="23"/>
      <c r="Y20" s="23">
        <v>2</v>
      </c>
      <c r="Z20" s="29"/>
      <c r="AA20" s="26">
        <v>2</v>
      </c>
      <c r="AB20" s="20" t="s">
        <v>12</v>
      </c>
      <c r="AC20" s="40" t="s">
        <v>36</v>
      </c>
      <c r="AD20" s="1"/>
    </row>
    <row r="21" spans="1:30" ht="26.25" thickBot="1">
      <c r="A21" s="72" t="s">
        <v>74</v>
      </c>
      <c r="B21" s="79" t="s">
        <v>75</v>
      </c>
      <c r="C21" s="67">
        <f>IF(SUM(D21,E21,F21)&lt;&gt;0,SUM(D21,E21,F21),"")</f>
      </c>
      <c r="D21" s="68">
        <f>IF(SUM(H21,M21,W21)&lt;&gt;0,SUM(H21,M21,W21),"")</f>
      </c>
      <c r="E21" s="68">
        <f>IF(SUM(I21,O21,X21)&lt;&gt;0,SUM(I21,O21,X21),"")</f>
      </c>
      <c r="F21" s="68">
        <f>IF(SUM(J21,P21,Y21)&lt;&gt;0,SUM(J21,P21,Y21),"")</f>
      </c>
      <c r="G21" s="87"/>
      <c r="H21" s="69"/>
      <c r="I21" s="68"/>
      <c r="J21" s="70"/>
      <c r="K21" s="71"/>
      <c r="L21" s="73"/>
      <c r="M21" s="69"/>
      <c r="N21" s="74"/>
      <c r="O21" s="68"/>
      <c r="P21" s="70"/>
      <c r="Q21" s="74"/>
      <c r="R21" s="75"/>
      <c r="S21" s="83"/>
      <c r="T21" s="76"/>
      <c r="U21" s="77"/>
      <c r="V21" s="73"/>
      <c r="W21" s="74"/>
      <c r="X21" s="68"/>
      <c r="Y21" s="68"/>
      <c r="Z21" s="75" t="s">
        <v>32</v>
      </c>
      <c r="AA21" s="83"/>
      <c r="AB21" s="76"/>
      <c r="AC21" s="78" t="s">
        <v>36</v>
      </c>
      <c r="AD21" s="1"/>
    </row>
    <row r="22" spans="1:3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35" t="s">
        <v>22</v>
      </c>
      <c r="B23" s="11"/>
      <c r="C23" s="11"/>
      <c r="D23" s="11"/>
      <c r="E23" s="33" t="s">
        <v>55</v>
      </c>
      <c r="F23" s="33"/>
      <c r="G23" s="3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5" t="s">
        <v>56</v>
      </c>
      <c r="U23" s="35"/>
      <c r="V23" s="11"/>
      <c r="W23" s="11"/>
      <c r="X23" s="11"/>
      <c r="Y23" s="11" t="s">
        <v>57</v>
      </c>
      <c r="Z23" s="11"/>
      <c r="AA23" s="11"/>
      <c r="AB23" s="11"/>
      <c r="AC23" s="11"/>
      <c r="AD23" s="1"/>
    </row>
  </sheetData>
  <sheetProtection/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2" customFormat="1" ht="12.75">
      <c r="A1" s="11"/>
      <c r="B1" s="11"/>
      <c r="C1" s="11"/>
      <c r="D1" s="34"/>
      <c r="E1" s="34"/>
      <c r="F1" s="34"/>
      <c r="G1" s="34"/>
      <c r="H1" s="11" t="s">
        <v>21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197" t="s">
        <v>8</v>
      </c>
      <c r="Y1" s="197"/>
      <c r="Z1" s="197"/>
      <c r="AA1" s="197"/>
      <c r="AB1" s="197"/>
      <c r="AC1" s="11"/>
      <c r="AD1" s="11"/>
    </row>
    <row r="2" spans="1:30" s="42" customFormat="1" ht="12.75">
      <c r="A2" s="11"/>
      <c r="B2" s="33"/>
      <c r="C2" s="33"/>
      <c r="D2" s="33"/>
      <c r="E2" s="33"/>
      <c r="F2" s="33"/>
      <c r="G2" s="33"/>
      <c r="H2" s="11" t="s">
        <v>13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15</v>
      </c>
      <c r="AA2" s="11"/>
      <c r="AB2" s="33"/>
      <c r="AC2" s="33"/>
      <c r="AD2" s="33"/>
    </row>
    <row r="3" spans="1:30" s="42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98" t="s">
        <v>23</v>
      </c>
      <c r="B4" s="198"/>
      <c r="C4" s="33"/>
      <c r="D4" s="199" t="s">
        <v>43</v>
      </c>
      <c r="E4" s="199"/>
      <c r="H4" s="12" t="s">
        <v>44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94</v>
      </c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200" t="s">
        <v>77</v>
      </c>
      <c r="I6" s="200"/>
      <c r="J6" s="200"/>
      <c r="K6" s="200"/>
      <c r="L6" s="200"/>
      <c r="M6" s="201" t="s">
        <v>54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11"/>
      <c r="Y6" s="11"/>
      <c r="Z6" s="33" t="s">
        <v>111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188" t="s">
        <v>6</v>
      </c>
      <c r="B7" s="202" t="s">
        <v>25</v>
      </c>
      <c r="C7" s="204" t="s">
        <v>14</v>
      </c>
      <c r="D7" s="205"/>
      <c r="E7" s="205"/>
      <c r="F7" s="205"/>
      <c r="G7" s="206"/>
      <c r="H7" s="204" t="s">
        <v>16</v>
      </c>
      <c r="I7" s="205"/>
      <c r="J7" s="206"/>
      <c r="K7" s="204" t="s">
        <v>17</v>
      </c>
      <c r="L7" s="205"/>
      <c r="M7" s="205"/>
      <c r="N7" s="205"/>
      <c r="O7" s="205"/>
      <c r="P7" s="205"/>
      <c r="Q7" s="205"/>
      <c r="R7" s="205"/>
      <c r="S7" s="205"/>
      <c r="T7" s="206"/>
      <c r="U7" s="204" t="s">
        <v>18</v>
      </c>
      <c r="V7" s="205"/>
      <c r="W7" s="205"/>
      <c r="X7" s="205"/>
      <c r="Y7" s="205"/>
      <c r="Z7" s="205"/>
      <c r="AA7" s="205"/>
      <c r="AB7" s="206"/>
      <c r="AC7" s="188" t="s">
        <v>19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189"/>
      <c r="B8" s="203"/>
      <c r="C8" s="2" t="s">
        <v>0</v>
      </c>
      <c r="D8" s="3" t="s">
        <v>1</v>
      </c>
      <c r="E8" s="3" t="s">
        <v>2</v>
      </c>
      <c r="F8" s="88" t="s">
        <v>3</v>
      </c>
      <c r="G8" s="88" t="s">
        <v>110</v>
      </c>
      <c r="H8" s="6" t="s">
        <v>1</v>
      </c>
      <c r="I8" s="3" t="s">
        <v>2</v>
      </c>
      <c r="J8" s="4" t="s">
        <v>3</v>
      </c>
      <c r="K8" s="36" t="s">
        <v>39</v>
      </c>
      <c r="L8" s="36" t="s">
        <v>40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8" t="s">
        <v>110</v>
      </c>
      <c r="T8" s="4" t="s">
        <v>5</v>
      </c>
      <c r="U8" s="36" t="s">
        <v>39</v>
      </c>
      <c r="V8" s="36" t="s">
        <v>40</v>
      </c>
      <c r="W8" s="38" t="s">
        <v>1</v>
      </c>
      <c r="X8" s="3" t="s">
        <v>2</v>
      </c>
      <c r="Y8" s="3" t="s">
        <v>3</v>
      </c>
      <c r="Z8" s="3" t="s">
        <v>4</v>
      </c>
      <c r="AA8" s="88" t="s">
        <v>110</v>
      </c>
      <c r="AB8" s="4" t="s">
        <v>5</v>
      </c>
      <c r="AC8" s="189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30" ht="12.75">
      <c r="A9" s="44" t="s">
        <v>78</v>
      </c>
      <c r="B9" s="13" t="s">
        <v>30</v>
      </c>
      <c r="C9" s="64">
        <f aca="true" t="shared" si="0" ref="C9:C20">IF(SUM(D9,E9,F9,G9)&lt;&gt;0,SUM(D9,E9,F9,G9),"")</f>
        <v>6</v>
      </c>
      <c r="D9" s="65">
        <f aca="true" t="shared" si="1" ref="D9:D20">IF(SUM(H9,M9,W9)&lt;&gt;0,SUM(H9,M9,W9),"")</f>
        <v>4</v>
      </c>
      <c r="E9" s="65">
        <f aca="true" t="shared" si="2" ref="E9:F20">IF(SUM(I9,O9,X9)&lt;&gt;0,SUM(I9,O9,X9),"")</f>
      </c>
      <c r="F9" s="65">
        <f t="shared" si="2"/>
        <v>2</v>
      </c>
      <c r="G9" s="63">
        <f aca="true" t="shared" si="3" ref="G9:G20">IF(SUM(S9,AA9)&lt;&gt;0,SUM(S9,AA9),"")</f>
      </c>
      <c r="H9" s="15"/>
      <c r="I9" s="14"/>
      <c r="J9" s="17"/>
      <c r="K9" s="58"/>
      <c r="L9" s="53"/>
      <c r="M9" s="15">
        <v>2</v>
      </c>
      <c r="N9" s="16" t="s">
        <v>11</v>
      </c>
      <c r="O9" s="14"/>
      <c r="P9" s="17"/>
      <c r="Q9" s="16"/>
      <c r="R9" s="54"/>
      <c r="S9" s="80"/>
      <c r="T9" s="55"/>
      <c r="U9" s="61"/>
      <c r="V9" s="53">
        <v>1</v>
      </c>
      <c r="W9" s="16">
        <v>2</v>
      </c>
      <c r="X9" s="14"/>
      <c r="Y9" s="14">
        <v>2</v>
      </c>
      <c r="Z9" s="18" t="s">
        <v>10</v>
      </c>
      <c r="AA9" s="84"/>
      <c r="AB9" s="19"/>
      <c r="AC9" s="56" t="s">
        <v>79</v>
      </c>
      <c r="AD9" s="1"/>
    </row>
    <row r="10" spans="1:30" ht="12.75">
      <c r="A10" s="21" t="s">
        <v>80</v>
      </c>
      <c r="B10" s="22" t="s">
        <v>34</v>
      </c>
      <c r="C10" s="57">
        <f t="shared" si="0"/>
        <v>8</v>
      </c>
      <c r="D10" s="23">
        <f t="shared" si="1"/>
        <v>4</v>
      </c>
      <c r="E10" s="23">
        <f t="shared" si="2"/>
      </c>
      <c r="F10" s="23">
        <f t="shared" si="2"/>
        <v>4</v>
      </c>
      <c r="G10" s="13">
        <f t="shared" si="3"/>
      </c>
      <c r="H10" s="24">
        <v>2</v>
      </c>
      <c r="I10" s="23"/>
      <c r="J10" s="26"/>
      <c r="K10" s="59">
        <v>1</v>
      </c>
      <c r="L10" s="39"/>
      <c r="M10" s="24">
        <v>2</v>
      </c>
      <c r="N10" s="25"/>
      <c r="O10" s="23"/>
      <c r="P10" s="26">
        <v>4</v>
      </c>
      <c r="Q10" s="25"/>
      <c r="R10" s="27" t="s">
        <v>32</v>
      </c>
      <c r="S10" s="81"/>
      <c r="T10" s="28"/>
      <c r="U10" s="60"/>
      <c r="V10" s="39"/>
      <c r="W10" s="25"/>
      <c r="X10" s="23"/>
      <c r="Y10" s="23"/>
      <c r="Z10" s="27"/>
      <c r="AA10" s="81"/>
      <c r="AB10" s="28"/>
      <c r="AC10" s="40" t="s">
        <v>81</v>
      </c>
      <c r="AD10" s="1"/>
    </row>
    <row r="11" spans="1:30" ht="25.5">
      <c r="A11" s="21" t="s">
        <v>82</v>
      </c>
      <c r="B11" s="22" t="s">
        <v>65</v>
      </c>
      <c r="C11" s="57">
        <f t="shared" si="0"/>
        <v>16</v>
      </c>
      <c r="D11" s="23">
        <f t="shared" si="1"/>
        <v>6</v>
      </c>
      <c r="E11" s="23">
        <f t="shared" si="2"/>
      </c>
      <c r="F11" s="23">
        <f t="shared" si="2"/>
        <v>8</v>
      </c>
      <c r="G11" s="13">
        <f t="shared" si="3"/>
        <v>2</v>
      </c>
      <c r="H11" s="15">
        <v>2</v>
      </c>
      <c r="I11" s="14"/>
      <c r="J11" s="17"/>
      <c r="K11" s="58"/>
      <c r="L11" s="39" t="s">
        <v>60</v>
      </c>
      <c r="M11" s="24">
        <v>4</v>
      </c>
      <c r="N11" s="25"/>
      <c r="O11" s="23"/>
      <c r="P11" s="26">
        <v>8</v>
      </c>
      <c r="Q11" s="25"/>
      <c r="R11" s="27" t="s">
        <v>60</v>
      </c>
      <c r="S11" s="92">
        <v>2</v>
      </c>
      <c r="T11" s="28" t="s">
        <v>12</v>
      </c>
      <c r="U11" s="60"/>
      <c r="V11" s="39"/>
      <c r="W11" s="25"/>
      <c r="X11" s="23"/>
      <c r="Y11" s="23"/>
      <c r="Z11" s="29"/>
      <c r="AA11" s="85"/>
      <c r="AB11" s="20"/>
      <c r="AC11" s="40" t="s">
        <v>36</v>
      </c>
      <c r="AD11" s="1"/>
    </row>
    <row r="12" spans="1:30" ht="25.5">
      <c r="A12" s="21" t="s">
        <v>83</v>
      </c>
      <c r="B12" s="22" t="s">
        <v>27</v>
      </c>
      <c r="C12" s="57">
        <f t="shared" si="0"/>
        <v>12</v>
      </c>
      <c r="D12" s="23">
        <f t="shared" si="1"/>
        <v>4</v>
      </c>
      <c r="E12" s="23">
        <f t="shared" si="2"/>
      </c>
      <c r="F12" s="23">
        <f t="shared" si="2"/>
        <v>6</v>
      </c>
      <c r="G12" s="13">
        <f t="shared" si="3"/>
        <v>2</v>
      </c>
      <c r="H12" s="15"/>
      <c r="I12" s="14"/>
      <c r="J12" s="17"/>
      <c r="K12" s="58"/>
      <c r="L12" s="39"/>
      <c r="M12" s="24">
        <v>2</v>
      </c>
      <c r="N12" s="25" t="s">
        <v>11</v>
      </c>
      <c r="O12" s="23"/>
      <c r="P12" s="26"/>
      <c r="Q12" s="25"/>
      <c r="R12" s="27"/>
      <c r="S12" s="92"/>
      <c r="T12" s="28"/>
      <c r="U12" s="60"/>
      <c r="V12" s="39">
        <v>1</v>
      </c>
      <c r="W12" s="25">
        <v>2</v>
      </c>
      <c r="X12" s="23"/>
      <c r="Y12" s="23">
        <v>6</v>
      </c>
      <c r="Z12" s="27"/>
      <c r="AA12" s="23">
        <v>2</v>
      </c>
      <c r="AB12" s="30" t="s">
        <v>12</v>
      </c>
      <c r="AC12" s="40" t="s">
        <v>36</v>
      </c>
      <c r="AD12" s="1"/>
    </row>
    <row r="13" spans="1:30" ht="25.5">
      <c r="A13" s="21" t="s">
        <v>84</v>
      </c>
      <c r="B13" s="22" t="s">
        <v>30</v>
      </c>
      <c r="C13" s="57">
        <f t="shared" si="0"/>
        <v>6</v>
      </c>
      <c r="D13" s="23">
        <f t="shared" si="1"/>
        <v>4</v>
      </c>
      <c r="E13" s="23">
        <f t="shared" si="2"/>
      </c>
      <c r="F13" s="23">
        <f t="shared" si="2"/>
        <v>2</v>
      </c>
      <c r="G13" s="13">
        <f t="shared" si="3"/>
      </c>
      <c r="H13" s="15">
        <v>2</v>
      </c>
      <c r="I13" s="14"/>
      <c r="J13" s="17"/>
      <c r="K13" s="58"/>
      <c r="L13" s="53">
        <v>1</v>
      </c>
      <c r="M13" s="15">
        <v>2</v>
      </c>
      <c r="N13" s="16"/>
      <c r="O13" s="14"/>
      <c r="P13" s="17">
        <v>2</v>
      </c>
      <c r="Q13" s="16"/>
      <c r="R13" s="54" t="s">
        <v>10</v>
      </c>
      <c r="S13" s="91"/>
      <c r="T13" s="55"/>
      <c r="U13" s="61"/>
      <c r="V13" s="53"/>
      <c r="W13" s="16"/>
      <c r="X13" s="14"/>
      <c r="Y13" s="14"/>
      <c r="Z13" s="18"/>
      <c r="AA13" s="26"/>
      <c r="AB13" s="20"/>
      <c r="AC13" s="56" t="s">
        <v>85</v>
      </c>
      <c r="AD13" s="1"/>
    </row>
    <row r="14" spans="1:30" ht="25.5">
      <c r="A14" s="21" t="s">
        <v>86</v>
      </c>
      <c r="B14" s="22" t="s">
        <v>35</v>
      </c>
      <c r="C14" s="57">
        <f t="shared" si="0"/>
        <v>14</v>
      </c>
      <c r="D14" s="23">
        <f t="shared" si="1"/>
        <v>6</v>
      </c>
      <c r="E14" s="23">
        <f t="shared" si="2"/>
      </c>
      <c r="F14" s="23">
        <f t="shared" si="2"/>
        <v>6</v>
      </c>
      <c r="G14" s="13">
        <f t="shared" si="3"/>
        <v>2</v>
      </c>
      <c r="H14" s="15">
        <v>2</v>
      </c>
      <c r="I14" s="14"/>
      <c r="J14" s="17"/>
      <c r="K14" s="58"/>
      <c r="L14" s="39">
        <v>1</v>
      </c>
      <c r="M14" s="24">
        <v>4</v>
      </c>
      <c r="N14" s="25"/>
      <c r="O14" s="23"/>
      <c r="P14" s="26">
        <v>6</v>
      </c>
      <c r="Q14" s="25"/>
      <c r="R14" s="27"/>
      <c r="S14" s="91">
        <v>2</v>
      </c>
      <c r="T14" s="55" t="s">
        <v>12</v>
      </c>
      <c r="U14" s="60"/>
      <c r="V14" s="39"/>
      <c r="W14" s="25"/>
      <c r="X14" s="23"/>
      <c r="Y14" s="23"/>
      <c r="Z14" s="29"/>
      <c r="AA14" s="26"/>
      <c r="AB14" s="20"/>
      <c r="AC14" s="40" t="s">
        <v>36</v>
      </c>
      <c r="AD14" s="1"/>
    </row>
    <row r="15" spans="1:30" ht="12.75">
      <c r="A15" s="45" t="s">
        <v>87</v>
      </c>
      <c r="B15" s="22" t="s">
        <v>35</v>
      </c>
      <c r="C15" s="57">
        <f t="shared" si="0"/>
        <v>14</v>
      </c>
      <c r="D15" s="23">
        <f t="shared" si="1"/>
        <v>6</v>
      </c>
      <c r="E15" s="23">
        <f t="shared" si="2"/>
      </c>
      <c r="F15" s="23">
        <f t="shared" si="2"/>
        <v>6</v>
      </c>
      <c r="G15" s="13">
        <f t="shared" si="3"/>
        <v>2</v>
      </c>
      <c r="H15" s="24">
        <v>2</v>
      </c>
      <c r="I15" s="23"/>
      <c r="J15" s="26"/>
      <c r="K15" s="59">
        <v>1</v>
      </c>
      <c r="L15" s="46"/>
      <c r="M15" s="47">
        <v>4</v>
      </c>
      <c r="N15" s="48"/>
      <c r="O15" s="49"/>
      <c r="P15" s="50">
        <v>6</v>
      </c>
      <c r="Q15" s="48"/>
      <c r="R15" s="51"/>
      <c r="S15" s="93">
        <v>2</v>
      </c>
      <c r="T15" s="52" t="s">
        <v>12</v>
      </c>
      <c r="U15" s="62"/>
      <c r="V15" s="46"/>
      <c r="W15" s="48"/>
      <c r="X15" s="49"/>
      <c r="Y15" s="49"/>
      <c r="Z15" s="29"/>
      <c r="AA15" s="26"/>
      <c r="AB15" s="20"/>
      <c r="AC15" s="40" t="s">
        <v>37</v>
      </c>
      <c r="AD15" s="1"/>
    </row>
    <row r="16" spans="1:30" ht="12.75">
      <c r="A16" s="45" t="s">
        <v>88</v>
      </c>
      <c r="B16" s="22" t="s">
        <v>27</v>
      </c>
      <c r="C16" s="57">
        <f t="shared" si="0"/>
        <v>8</v>
      </c>
      <c r="D16" s="23">
        <f t="shared" si="1"/>
        <v>4</v>
      </c>
      <c r="E16" s="23">
        <f t="shared" si="2"/>
      </c>
      <c r="F16" s="23">
        <f t="shared" si="2"/>
        <v>4</v>
      </c>
      <c r="G16" s="13">
        <f t="shared" si="3"/>
      </c>
      <c r="H16" s="24"/>
      <c r="I16" s="23"/>
      <c r="J16" s="26"/>
      <c r="K16" s="59"/>
      <c r="L16" s="46"/>
      <c r="M16" s="47">
        <v>2</v>
      </c>
      <c r="N16" s="48" t="s">
        <v>11</v>
      </c>
      <c r="O16" s="49"/>
      <c r="P16" s="50"/>
      <c r="Q16" s="48"/>
      <c r="R16" s="51"/>
      <c r="S16" s="82"/>
      <c r="T16" s="52"/>
      <c r="U16" s="62">
        <v>1</v>
      </c>
      <c r="V16" s="46"/>
      <c r="W16" s="48">
        <v>2</v>
      </c>
      <c r="X16" s="49"/>
      <c r="Y16" s="49">
        <v>4</v>
      </c>
      <c r="Z16" s="29" t="s">
        <v>32</v>
      </c>
      <c r="AA16" s="26"/>
      <c r="AB16" s="20"/>
      <c r="AC16" s="40" t="s">
        <v>36</v>
      </c>
      <c r="AD16" s="1"/>
    </row>
    <row r="17" spans="1:30" ht="12.75">
      <c r="A17" s="45" t="s">
        <v>89</v>
      </c>
      <c r="B17" s="22" t="s">
        <v>65</v>
      </c>
      <c r="C17" s="57">
        <f t="shared" si="0"/>
        <v>18</v>
      </c>
      <c r="D17" s="23">
        <f t="shared" si="1"/>
        <v>6</v>
      </c>
      <c r="E17" s="23">
        <f t="shared" si="2"/>
      </c>
      <c r="F17" s="23">
        <f t="shared" si="2"/>
        <v>10</v>
      </c>
      <c r="G17" s="13">
        <f t="shared" si="3"/>
        <v>2</v>
      </c>
      <c r="H17" s="15"/>
      <c r="I17" s="14"/>
      <c r="J17" s="17"/>
      <c r="K17" s="58"/>
      <c r="L17" s="46"/>
      <c r="M17" s="47">
        <v>2</v>
      </c>
      <c r="N17" s="48" t="s">
        <v>11</v>
      </c>
      <c r="O17" s="49"/>
      <c r="P17" s="50"/>
      <c r="Q17" s="48"/>
      <c r="R17" s="51"/>
      <c r="S17" s="82"/>
      <c r="T17" s="52"/>
      <c r="U17" s="62"/>
      <c r="V17" s="46" t="s">
        <v>60</v>
      </c>
      <c r="W17" s="48">
        <v>4</v>
      </c>
      <c r="X17" s="49"/>
      <c r="Y17" s="49">
        <v>10</v>
      </c>
      <c r="Z17" s="29" t="s">
        <v>60</v>
      </c>
      <c r="AA17" s="26">
        <v>2</v>
      </c>
      <c r="AB17" s="20" t="s">
        <v>12</v>
      </c>
      <c r="AC17" s="40" t="s">
        <v>36</v>
      </c>
      <c r="AD17" s="1"/>
    </row>
    <row r="18" spans="1:30" ht="25.5">
      <c r="A18" s="45" t="s">
        <v>90</v>
      </c>
      <c r="B18" s="22" t="s">
        <v>34</v>
      </c>
      <c r="C18" s="57">
        <f t="shared" si="0"/>
        <v>8</v>
      </c>
      <c r="D18" s="23">
        <f t="shared" si="1"/>
        <v>4</v>
      </c>
      <c r="E18" s="23">
        <f t="shared" si="2"/>
      </c>
      <c r="F18" s="23">
        <f t="shared" si="2"/>
        <v>4</v>
      </c>
      <c r="G18" s="13">
        <f t="shared" si="3"/>
      </c>
      <c r="H18" s="15"/>
      <c r="I18" s="14"/>
      <c r="J18" s="17"/>
      <c r="K18" s="58"/>
      <c r="L18" s="46"/>
      <c r="M18" s="47">
        <v>2</v>
      </c>
      <c r="N18" s="48" t="s">
        <v>11</v>
      </c>
      <c r="O18" s="49"/>
      <c r="P18" s="50"/>
      <c r="Q18" s="48"/>
      <c r="R18" s="51"/>
      <c r="S18" s="82"/>
      <c r="T18" s="52"/>
      <c r="U18" s="62">
        <v>1</v>
      </c>
      <c r="V18" s="46"/>
      <c r="W18" s="48">
        <v>2</v>
      </c>
      <c r="X18" s="49"/>
      <c r="Y18" s="49">
        <v>4</v>
      </c>
      <c r="Z18" s="29" t="s">
        <v>10</v>
      </c>
      <c r="AA18" s="26"/>
      <c r="AB18" s="20"/>
      <c r="AC18" s="40" t="s">
        <v>91</v>
      </c>
      <c r="AD18" s="1"/>
    </row>
    <row r="19" spans="1:30" ht="12.75">
      <c r="A19" s="21" t="s">
        <v>92</v>
      </c>
      <c r="B19" s="22" t="s">
        <v>34</v>
      </c>
      <c r="C19" s="57">
        <f t="shared" si="0"/>
        <v>12</v>
      </c>
      <c r="D19" s="23">
        <f t="shared" si="1"/>
        <v>4</v>
      </c>
      <c r="E19" s="23">
        <f t="shared" si="2"/>
        <v>4</v>
      </c>
      <c r="F19" s="23">
        <f t="shared" si="2"/>
        <v>2</v>
      </c>
      <c r="G19" s="13">
        <f t="shared" si="3"/>
        <v>2</v>
      </c>
      <c r="H19" s="24"/>
      <c r="I19" s="23"/>
      <c r="J19" s="26"/>
      <c r="K19" s="59"/>
      <c r="L19" s="39"/>
      <c r="M19" s="24">
        <v>2</v>
      </c>
      <c r="N19" s="25" t="s">
        <v>11</v>
      </c>
      <c r="O19" s="23"/>
      <c r="P19" s="26"/>
      <c r="Q19" s="25"/>
      <c r="R19" s="27"/>
      <c r="S19" s="81"/>
      <c r="T19" s="28"/>
      <c r="U19" s="60">
        <v>1</v>
      </c>
      <c r="V19" s="39"/>
      <c r="W19" s="25">
        <v>2</v>
      </c>
      <c r="X19" s="23">
        <v>4</v>
      </c>
      <c r="Y19" s="23">
        <v>2</v>
      </c>
      <c r="Z19" s="29"/>
      <c r="AA19" s="26">
        <v>2</v>
      </c>
      <c r="AB19" s="20" t="s">
        <v>12</v>
      </c>
      <c r="AC19" s="40" t="s">
        <v>93</v>
      </c>
      <c r="AD19" s="1"/>
    </row>
    <row r="20" spans="1:30" ht="26.25" thickBot="1">
      <c r="A20" s="72" t="s">
        <v>74</v>
      </c>
      <c r="B20" s="79" t="s">
        <v>75</v>
      </c>
      <c r="C20" s="89">
        <f t="shared" si="0"/>
      </c>
      <c r="D20" s="31">
        <f t="shared" si="1"/>
      </c>
      <c r="E20" s="31">
        <f t="shared" si="2"/>
      </c>
      <c r="F20" s="31">
        <f t="shared" si="2"/>
      </c>
      <c r="G20" s="90">
        <f t="shared" si="3"/>
      </c>
      <c r="H20" s="69"/>
      <c r="I20" s="68"/>
      <c r="J20" s="70"/>
      <c r="K20" s="71"/>
      <c r="L20" s="73"/>
      <c r="M20" s="69"/>
      <c r="N20" s="74"/>
      <c r="O20" s="68"/>
      <c r="P20" s="70"/>
      <c r="Q20" s="74"/>
      <c r="R20" s="75"/>
      <c r="S20" s="83"/>
      <c r="T20" s="76"/>
      <c r="U20" s="77"/>
      <c r="V20" s="73"/>
      <c r="W20" s="74"/>
      <c r="X20" s="68"/>
      <c r="Y20" s="68"/>
      <c r="Z20" s="75" t="s">
        <v>32</v>
      </c>
      <c r="AA20" s="83"/>
      <c r="AB20" s="76"/>
      <c r="AC20" s="78" t="s">
        <v>36</v>
      </c>
      <c r="AD20" s="1"/>
    </row>
    <row r="21" spans="1:3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35" t="s">
        <v>22</v>
      </c>
      <c r="B22" s="11"/>
      <c r="C22" s="11"/>
      <c r="D22" s="11"/>
      <c r="E22" s="33" t="s">
        <v>55</v>
      </c>
      <c r="F22" s="33"/>
      <c r="G22" s="3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5" t="s">
        <v>56</v>
      </c>
      <c r="U22" s="35"/>
      <c r="V22" s="11"/>
      <c r="W22" s="11"/>
      <c r="X22" s="11"/>
      <c r="Y22" s="11" t="s">
        <v>57</v>
      </c>
      <c r="Z22" s="11"/>
      <c r="AA22" s="11"/>
      <c r="AB22" s="11"/>
      <c r="AC22" s="11"/>
      <c r="AD22" s="1"/>
    </row>
  </sheetData>
  <sheetProtection/>
  <mergeCells count="12">
    <mergeCell ref="H7:J7"/>
    <mergeCell ref="K7:T7"/>
    <mergeCell ref="U7:AB7"/>
    <mergeCell ref="AC7:AC8"/>
    <mergeCell ref="X1:AB1"/>
    <mergeCell ref="A4:B4"/>
    <mergeCell ref="D4:E4"/>
    <mergeCell ref="H6:L6"/>
    <mergeCell ref="M6:W6"/>
    <mergeCell ref="A7:A8"/>
    <mergeCell ref="C7:G7"/>
    <mergeCell ref="B7:B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0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2" customFormat="1" ht="12.75">
      <c r="A1" s="11"/>
      <c r="B1" s="11"/>
      <c r="C1" s="11"/>
      <c r="D1" s="34"/>
      <c r="E1" s="34"/>
      <c r="F1" s="34"/>
      <c r="G1" s="34"/>
      <c r="H1" s="11" t="s">
        <v>21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197" t="s">
        <v>8</v>
      </c>
      <c r="Y1" s="197"/>
      <c r="Z1" s="197"/>
      <c r="AA1" s="197"/>
      <c r="AB1" s="197"/>
      <c r="AC1" s="11"/>
      <c r="AD1" s="11"/>
    </row>
    <row r="2" spans="1:30" s="42" customFormat="1" ht="12.75">
      <c r="A2" s="11"/>
      <c r="B2" s="33"/>
      <c r="C2" s="33"/>
      <c r="D2" s="33"/>
      <c r="E2" s="33"/>
      <c r="F2" s="33"/>
      <c r="G2" s="33"/>
      <c r="H2" s="11" t="s">
        <v>13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15</v>
      </c>
      <c r="AA2" s="11"/>
      <c r="AB2" s="33"/>
      <c r="AC2" s="33"/>
      <c r="AD2" s="33"/>
    </row>
    <row r="3" spans="1:30" s="42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98" t="s">
        <v>23</v>
      </c>
      <c r="B4" s="198"/>
      <c r="C4" s="33"/>
      <c r="D4" s="199" t="s">
        <v>43</v>
      </c>
      <c r="E4" s="199"/>
      <c r="H4" s="12" t="s">
        <v>44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94</v>
      </c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200" t="s">
        <v>96</v>
      </c>
      <c r="I6" s="200"/>
      <c r="J6" s="200"/>
      <c r="K6" s="200"/>
      <c r="L6" s="200"/>
      <c r="M6" s="201" t="s">
        <v>54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11"/>
      <c r="Y6" s="11"/>
      <c r="Z6" s="33" t="s">
        <v>111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188" t="s">
        <v>6</v>
      </c>
      <c r="B7" s="202" t="s">
        <v>25</v>
      </c>
      <c r="C7" s="204" t="s">
        <v>14</v>
      </c>
      <c r="D7" s="205"/>
      <c r="E7" s="205"/>
      <c r="F7" s="205"/>
      <c r="G7" s="206"/>
      <c r="H7" s="204" t="s">
        <v>16</v>
      </c>
      <c r="I7" s="205"/>
      <c r="J7" s="206"/>
      <c r="K7" s="204" t="s">
        <v>17</v>
      </c>
      <c r="L7" s="205"/>
      <c r="M7" s="205"/>
      <c r="N7" s="205"/>
      <c r="O7" s="205"/>
      <c r="P7" s="205"/>
      <c r="Q7" s="205"/>
      <c r="R7" s="205"/>
      <c r="S7" s="205"/>
      <c r="T7" s="206"/>
      <c r="U7" s="204" t="s">
        <v>18</v>
      </c>
      <c r="V7" s="205"/>
      <c r="W7" s="205"/>
      <c r="X7" s="205"/>
      <c r="Y7" s="205"/>
      <c r="Z7" s="205"/>
      <c r="AA7" s="205"/>
      <c r="AB7" s="206"/>
      <c r="AC7" s="188" t="s">
        <v>19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189"/>
      <c r="B8" s="203"/>
      <c r="C8" s="2" t="s">
        <v>0</v>
      </c>
      <c r="D8" s="3" t="s">
        <v>1</v>
      </c>
      <c r="E8" s="3" t="s">
        <v>2</v>
      </c>
      <c r="F8" s="88" t="s">
        <v>3</v>
      </c>
      <c r="G8" s="88" t="s">
        <v>110</v>
      </c>
      <c r="H8" s="6" t="s">
        <v>1</v>
      </c>
      <c r="I8" s="3" t="s">
        <v>2</v>
      </c>
      <c r="J8" s="4" t="s">
        <v>3</v>
      </c>
      <c r="K8" s="36" t="s">
        <v>39</v>
      </c>
      <c r="L8" s="36" t="s">
        <v>40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8" t="s">
        <v>110</v>
      </c>
      <c r="T8" s="4" t="s">
        <v>5</v>
      </c>
      <c r="U8" s="36" t="s">
        <v>39</v>
      </c>
      <c r="V8" s="36" t="s">
        <v>40</v>
      </c>
      <c r="W8" s="38" t="s">
        <v>1</v>
      </c>
      <c r="X8" s="3" t="s">
        <v>2</v>
      </c>
      <c r="Y8" s="3" t="s">
        <v>3</v>
      </c>
      <c r="Z8" s="3" t="s">
        <v>4</v>
      </c>
      <c r="AA8" s="88" t="s">
        <v>110</v>
      </c>
      <c r="AB8" s="4" t="s">
        <v>5</v>
      </c>
      <c r="AC8" s="189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30" ht="25.5">
      <c r="A9" s="44" t="s">
        <v>97</v>
      </c>
      <c r="B9" s="22" t="s">
        <v>65</v>
      </c>
      <c r="C9" s="64">
        <f aca="true" t="shared" si="0" ref="C9:C18">IF(SUM(D9,E9,F9,G9)&lt;&gt;0,SUM(D9,E9,F9,G9),"")</f>
        <v>16</v>
      </c>
      <c r="D9" s="65">
        <f aca="true" t="shared" si="1" ref="D9:D18">IF(SUM(H9,M9,W9)&lt;&gt;0,SUM(H9,M9,W9),"")</f>
        <v>6</v>
      </c>
      <c r="E9" s="65">
        <f aca="true" t="shared" si="2" ref="E9:F18">IF(SUM(I9,O9,X9)&lt;&gt;0,SUM(I9,O9,X9),"")</f>
      </c>
      <c r="F9" s="65">
        <f t="shared" si="2"/>
        <v>8</v>
      </c>
      <c r="G9" s="63">
        <f aca="true" t="shared" si="3" ref="G9:G18">IF(SUM(S9,AA9)&lt;&gt;0,SUM(S9,AA9),"")</f>
        <v>2</v>
      </c>
      <c r="H9" s="15">
        <v>2</v>
      </c>
      <c r="I9" s="14"/>
      <c r="J9" s="17"/>
      <c r="K9" s="58"/>
      <c r="L9" s="53" t="s">
        <v>60</v>
      </c>
      <c r="M9" s="15">
        <v>4</v>
      </c>
      <c r="N9" s="16"/>
      <c r="O9" s="14"/>
      <c r="P9" s="17">
        <v>8</v>
      </c>
      <c r="Q9" s="16"/>
      <c r="R9" s="54" t="s">
        <v>60</v>
      </c>
      <c r="S9" s="91">
        <v>2</v>
      </c>
      <c r="T9" s="55" t="s">
        <v>12</v>
      </c>
      <c r="U9" s="61"/>
      <c r="V9" s="53"/>
      <c r="W9" s="16"/>
      <c r="X9" s="14"/>
      <c r="Y9" s="14"/>
      <c r="Z9" s="18"/>
      <c r="AA9" s="84"/>
      <c r="AB9" s="19"/>
      <c r="AC9" s="56" t="s">
        <v>36</v>
      </c>
      <c r="AD9" s="1"/>
    </row>
    <row r="10" spans="1:30" ht="25.5">
      <c r="A10" s="21" t="s">
        <v>98</v>
      </c>
      <c r="B10" s="22" t="s">
        <v>34</v>
      </c>
      <c r="C10" s="57">
        <f t="shared" si="0"/>
        <v>8</v>
      </c>
      <c r="D10" s="23">
        <f t="shared" si="1"/>
        <v>4</v>
      </c>
      <c r="E10" s="23">
        <f t="shared" si="2"/>
      </c>
      <c r="F10" s="23">
        <f t="shared" si="2"/>
        <v>4</v>
      </c>
      <c r="G10" s="13">
        <f t="shared" si="3"/>
      </c>
      <c r="H10" s="24">
        <v>2</v>
      </c>
      <c r="I10" s="23"/>
      <c r="J10" s="26"/>
      <c r="K10" s="59">
        <v>1</v>
      </c>
      <c r="L10" s="39"/>
      <c r="M10" s="24">
        <v>2</v>
      </c>
      <c r="N10" s="25"/>
      <c r="O10" s="23"/>
      <c r="P10" s="26">
        <v>4</v>
      </c>
      <c r="Q10" s="25"/>
      <c r="R10" s="27" t="s">
        <v>10</v>
      </c>
      <c r="S10" s="92"/>
      <c r="T10" s="28"/>
      <c r="U10" s="60"/>
      <c r="V10" s="39"/>
      <c r="W10" s="25"/>
      <c r="X10" s="23"/>
      <c r="Y10" s="23"/>
      <c r="Z10" s="27"/>
      <c r="AA10" s="81"/>
      <c r="AB10" s="28"/>
      <c r="AC10" s="40" t="s">
        <v>81</v>
      </c>
      <c r="AD10" s="1"/>
    </row>
    <row r="11" spans="1:30" ht="25.5">
      <c r="A11" s="21" t="s">
        <v>99</v>
      </c>
      <c r="B11" s="22" t="s">
        <v>35</v>
      </c>
      <c r="C11" s="57">
        <f t="shared" si="0"/>
        <v>14</v>
      </c>
      <c r="D11" s="23">
        <f t="shared" si="1"/>
        <v>6</v>
      </c>
      <c r="E11" s="23">
        <f t="shared" si="2"/>
      </c>
      <c r="F11" s="23">
        <f t="shared" si="2"/>
        <v>6</v>
      </c>
      <c r="G11" s="13">
        <f t="shared" si="3"/>
        <v>2</v>
      </c>
      <c r="H11" s="15">
        <v>2</v>
      </c>
      <c r="I11" s="14"/>
      <c r="J11" s="17"/>
      <c r="K11" s="58"/>
      <c r="L11" s="39">
        <v>1</v>
      </c>
      <c r="M11" s="24">
        <v>4</v>
      </c>
      <c r="N11" s="25"/>
      <c r="O11" s="23"/>
      <c r="P11" s="26">
        <v>6</v>
      </c>
      <c r="Q11" s="25"/>
      <c r="R11" s="27"/>
      <c r="S11" s="92">
        <v>2</v>
      </c>
      <c r="T11" s="28" t="s">
        <v>12</v>
      </c>
      <c r="U11" s="60"/>
      <c r="V11" s="39"/>
      <c r="W11" s="25"/>
      <c r="X11" s="23"/>
      <c r="Y11" s="23"/>
      <c r="Z11" s="29"/>
      <c r="AA11" s="29"/>
      <c r="AB11" s="20"/>
      <c r="AC11" s="40" t="s">
        <v>36</v>
      </c>
      <c r="AD11" s="1"/>
    </row>
    <row r="12" spans="1:30" ht="25.5">
      <c r="A12" s="21" t="s">
        <v>100</v>
      </c>
      <c r="B12" s="22" t="s">
        <v>27</v>
      </c>
      <c r="C12" s="57">
        <f t="shared" si="0"/>
        <v>8</v>
      </c>
      <c r="D12" s="23">
        <f t="shared" si="1"/>
        <v>4</v>
      </c>
      <c r="E12" s="23">
        <f t="shared" si="2"/>
      </c>
      <c r="F12" s="23">
        <f t="shared" si="2"/>
        <v>4</v>
      </c>
      <c r="G12" s="13">
        <f t="shared" si="3"/>
      </c>
      <c r="H12" s="15"/>
      <c r="I12" s="14"/>
      <c r="J12" s="17"/>
      <c r="K12" s="58"/>
      <c r="L12" s="39"/>
      <c r="M12" s="24">
        <v>2</v>
      </c>
      <c r="N12" s="25" t="s">
        <v>11</v>
      </c>
      <c r="O12" s="23"/>
      <c r="P12" s="26"/>
      <c r="Q12" s="25"/>
      <c r="R12" s="27"/>
      <c r="S12" s="92"/>
      <c r="T12" s="28"/>
      <c r="U12" s="60">
        <v>1</v>
      </c>
      <c r="V12" s="39"/>
      <c r="W12" s="25">
        <v>2</v>
      </c>
      <c r="X12" s="23"/>
      <c r="Y12" s="23">
        <v>4</v>
      </c>
      <c r="Z12" s="27" t="s">
        <v>32</v>
      </c>
      <c r="AA12" s="29"/>
      <c r="AB12" s="30"/>
      <c r="AC12" s="40" t="s">
        <v>36</v>
      </c>
      <c r="AD12" s="1"/>
    </row>
    <row r="13" spans="1:30" ht="25.5">
      <c r="A13" s="21" t="s">
        <v>101</v>
      </c>
      <c r="B13" s="22" t="s">
        <v>65</v>
      </c>
      <c r="C13" s="57">
        <f t="shared" si="0"/>
        <v>18</v>
      </c>
      <c r="D13" s="23">
        <f t="shared" si="1"/>
        <v>6</v>
      </c>
      <c r="E13" s="23">
        <f t="shared" si="2"/>
      </c>
      <c r="F13" s="23">
        <f t="shared" si="2"/>
        <v>10</v>
      </c>
      <c r="G13" s="13">
        <f t="shared" si="3"/>
        <v>2</v>
      </c>
      <c r="H13" s="15"/>
      <c r="I13" s="14"/>
      <c r="J13" s="17"/>
      <c r="K13" s="58"/>
      <c r="L13" s="53"/>
      <c r="M13" s="15">
        <v>2</v>
      </c>
      <c r="N13" s="16" t="s">
        <v>11</v>
      </c>
      <c r="O13" s="14"/>
      <c r="P13" s="17"/>
      <c r="Q13" s="16"/>
      <c r="R13" s="54"/>
      <c r="S13" s="91"/>
      <c r="T13" s="55"/>
      <c r="U13" s="61"/>
      <c r="V13" s="53" t="s">
        <v>60</v>
      </c>
      <c r="W13" s="16">
        <v>4</v>
      </c>
      <c r="X13" s="14"/>
      <c r="Y13" s="14">
        <v>10</v>
      </c>
      <c r="Z13" s="18" t="s">
        <v>60</v>
      </c>
      <c r="AA13" s="17">
        <v>2</v>
      </c>
      <c r="AB13" s="20" t="s">
        <v>12</v>
      </c>
      <c r="AC13" s="56" t="s">
        <v>36</v>
      </c>
      <c r="AD13" s="1"/>
    </row>
    <row r="14" spans="1:30" ht="25.5">
      <c r="A14" s="21" t="s">
        <v>102</v>
      </c>
      <c r="B14" s="22" t="s">
        <v>35</v>
      </c>
      <c r="C14" s="57">
        <f t="shared" si="0"/>
        <v>14</v>
      </c>
      <c r="D14" s="23">
        <f t="shared" si="1"/>
        <v>6</v>
      </c>
      <c r="E14" s="23">
        <f t="shared" si="2"/>
      </c>
      <c r="F14" s="23">
        <f t="shared" si="2"/>
        <v>6</v>
      </c>
      <c r="G14" s="13">
        <f t="shared" si="3"/>
        <v>2</v>
      </c>
      <c r="H14" s="15"/>
      <c r="I14" s="14"/>
      <c r="J14" s="17"/>
      <c r="K14" s="58"/>
      <c r="L14" s="39"/>
      <c r="M14" s="24">
        <v>2</v>
      </c>
      <c r="N14" s="25" t="s">
        <v>11</v>
      </c>
      <c r="O14" s="23"/>
      <c r="P14" s="26"/>
      <c r="Q14" s="25"/>
      <c r="R14" s="27"/>
      <c r="S14" s="91"/>
      <c r="T14" s="55"/>
      <c r="U14" s="60">
        <v>1</v>
      </c>
      <c r="V14" s="39"/>
      <c r="W14" s="25">
        <v>4</v>
      </c>
      <c r="X14" s="23"/>
      <c r="Y14" s="23">
        <v>6</v>
      </c>
      <c r="Z14" s="29"/>
      <c r="AA14" s="26">
        <v>2</v>
      </c>
      <c r="AB14" s="20" t="s">
        <v>12</v>
      </c>
      <c r="AC14" s="40" t="s">
        <v>36</v>
      </c>
      <c r="AD14" s="1"/>
    </row>
    <row r="15" spans="1:30" ht="25.5">
      <c r="A15" s="21" t="s">
        <v>103</v>
      </c>
      <c r="B15" s="22" t="s">
        <v>65</v>
      </c>
      <c r="C15" s="57">
        <f t="shared" si="0"/>
        <v>18</v>
      </c>
      <c r="D15" s="23">
        <f t="shared" si="1"/>
        <v>8</v>
      </c>
      <c r="E15" s="23">
        <f t="shared" si="2"/>
      </c>
      <c r="F15" s="23">
        <f t="shared" si="2"/>
        <v>8</v>
      </c>
      <c r="G15" s="13">
        <f t="shared" si="3"/>
        <v>2</v>
      </c>
      <c r="H15" s="24"/>
      <c r="I15" s="23"/>
      <c r="J15" s="26"/>
      <c r="K15" s="59"/>
      <c r="L15" s="46"/>
      <c r="M15" s="47">
        <v>2</v>
      </c>
      <c r="N15" s="48" t="s">
        <v>11</v>
      </c>
      <c r="O15" s="49"/>
      <c r="P15" s="50"/>
      <c r="Q15" s="48"/>
      <c r="R15" s="51"/>
      <c r="S15" s="93"/>
      <c r="T15" s="52"/>
      <c r="U15" s="62"/>
      <c r="V15" s="46" t="s">
        <v>60</v>
      </c>
      <c r="W15" s="48">
        <v>6</v>
      </c>
      <c r="X15" s="49"/>
      <c r="Y15" s="49">
        <v>8</v>
      </c>
      <c r="Z15" s="29" t="s">
        <v>60</v>
      </c>
      <c r="AA15" s="26">
        <v>2</v>
      </c>
      <c r="AB15" s="20" t="s">
        <v>12</v>
      </c>
      <c r="AC15" s="40" t="s">
        <v>67</v>
      </c>
      <c r="AD15" s="1"/>
    </row>
    <row r="16" spans="1:30" ht="12.75">
      <c r="A16" s="21" t="s">
        <v>104</v>
      </c>
      <c r="B16" s="22" t="s">
        <v>34</v>
      </c>
      <c r="C16" s="57">
        <f t="shared" si="0"/>
        <v>8</v>
      </c>
      <c r="D16" s="23">
        <f t="shared" si="1"/>
        <v>4</v>
      </c>
      <c r="E16" s="23">
        <f t="shared" si="2"/>
      </c>
      <c r="F16" s="23">
        <f t="shared" si="2"/>
        <v>4</v>
      </c>
      <c r="G16" s="13">
        <f t="shared" si="3"/>
      </c>
      <c r="H16" s="24">
        <v>2</v>
      </c>
      <c r="I16" s="23"/>
      <c r="J16" s="26"/>
      <c r="K16" s="59">
        <v>1</v>
      </c>
      <c r="L16" s="46"/>
      <c r="M16" s="47">
        <v>2</v>
      </c>
      <c r="N16" s="48"/>
      <c r="O16" s="49"/>
      <c r="P16" s="50">
        <v>4</v>
      </c>
      <c r="Q16" s="48"/>
      <c r="R16" s="51" t="s">
        <v>10</v>
      </c>
      <c r="S16" s="93"/>
      <c r="T16" s="52"/>
      <c r="U16" s="62"/>
      <c r="V16" s="46"/>
      <c r="W16" s="48"/>
      <c r="X16" s="49"/>
      <c r="Y16" s="49"/>
      <c r="Z16" s="29"/>
      <c r="AA16" s="85"/>
      <c r="AB16" s="20"/>
      <c r="AC16" s="40" t="s">
        <v>105</v>
      </c>
      <c r="AD16" s="1"/>
    </row>
    <row r="17" spans="1:30" ht="12.75">
      <c r="A17" s="21" t="s">
        <v>106</v>
      </c>
      <c r="B17" s="22" t="s">
        <v>35</v>
      </c>
      <c r="C17" s="57">
        <f t="shared" si="0"/>
        <v>16</v>
      </c>
      <c r="D17" s="23">
        <f t="shared" si="1"/>
        <v>6</v>
      </c>
      <c r="E17" s="23">
        <f t="shared" si="2"/>
      </c>
      <c r="F17" s="23">
        <f t="shared" si="2"/>
        <v>8</v>
      </c>
      <c r="G17" s="13">
        <f t="shared" si="3"/>
        <v>2</v>
      </c>
      <c r="H17" s="24">
        <v>2</v>
      </c>
      <c r="I17" s="23"/>
      <c r="J17" s="26"/>
      <c r="K17" s="59">
        <v>1</v>
      </c>
      <c r="L17" s="39"/>
      <c r="M17" s="24">
        <v>4</v>
      </c>
      <c r="N17" s="25"/>
      <c r="O17" s="23"/>
      <c r="P17" s="26">
        <v>8</v>
      </c>
      <c r="Q17" s="25"/>
      <c r="R17" s="27"/>
      <c r="S17" s="92">
        <v>2</v>
      </c>
      <c r="T17" s="28" t="s">
        <v>12</v>
      </c>
      <c r="U17" s="60"/>
      <c r="V17" s="39"/>
      <c r="W17" s="25"/>
      <c r="X17" s="23"/>
      <c r="Y17" s="23"/>
      <c r="Z17" s="29"/>
      <c r="AA17" s="85"/>
      <c r="AB17" s="20"/>
      <c r="AC17" s="40" t="s">
        <v>107</v>
      </c>
      <c r="AD17" s="1"/>
    </row>
    <row r="18" spans="1:30" ht="26.25" thickBot="1">
      <c r="A18" s="72" t="s">
        <v>108</v>
      </c>
      <c r="B18" s="79" t="s">
        <v>109</v>
      </c>
      <c r="C18" s="89">
        <f t="shared" si="0"/>
      </c>
      <c r="D18" s="31">
        <f t="shared" si="1"/>
      </c>
      <c r="E18" s="31">
        <f t="shared" si="2"/>
      </c>
      <c r="F18" s="31">
        <f t="shared" si="2"/>
      </c>
      <c r="G18" s="90">
        <f t="shared" si="3"/>
      </c>
      <c r="H18" s="69"/>
      <c r="I18" s="68"/>
      <c r="J18" s="70"/>
      <c r="K18" s="71"/>
      <c r="L18" s="73"/>
      <c r="M18" s="69"/>
      <c r="N18" s="74"/>
      <c r="O18" s="68"/>
      <c r="P18" s="70"/>
      <c r="Q18" s="74"/>
      <c r="R18" s="75"/>
      <c r="S18" s="83"/>
      <c r="T18" s="76"/>
      <c r="U18" s="77"/>
      <c r="V18" s="73"/>
      <c r="W18" s="74"/>
      <c r="X18" s="68"/>
      <c r="Y18" s="68"/>
      <c r="Z18" s="75" t="s">
        <v>32</v>
      </c>
      <c r="AA18" s="83"/>
      <c r="AB18" s="76"/>
      <c r="AC18" s="78" t="s">
        <v>36</v>
      </c>
      <c r="AD18" s="1"/>
    </row>
    <row r="19" spans="1:3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35" t="s">
        <v>22</v>
      </c>
      <c r="B20" s="11"/>
      <c r="C20" s="11"/>
      <c r="D20" s="11"/>
      <c r="E20" s="33" t="s">
        <v>55</v>
      </c>
      <c r="F20" s="33"/>
      <c r="G20" s="3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5" t="s">
        <v>56</v>
      </c>
      <c r="U20" s="35"/>
      <c r="V20" s="11"/>
      <c r="W20" s="11"/>
      <c r="X20" s="11"/>
      <c r="Y20" s="11" t="s">
        <v>57</v>
      </c>
      <c r="Z20" s="11"/>
      <c r="AA20" s="11"/>
      <c r="AB20" s="11"/>
      <c r="AC20" s="11"/>
      <c r="AD20" s="1"/>
    </row>
  </sheetData>
  <sheetProtection/>
  <mergeCells count="12">
    <mergeCell ref="H7:J7"/>
    <mergeCell ref="K7:T7"/>
    <mergeCell ref="U7:AB7"/>
    <mergeCell ref="AC7:AC8"/>
    <mergeCell ref="X1:AB1"/>
    <mergeCell ref="A4:B4"/>
    <mergeCell ref="D4:E4"/>
    <mergeCell ref="H6:L6"/>
    <mergeCell ref="M6:W6"/>
    <mergeCell ref="A7:A8"/>
    <mergeCell ref="C7:G7"/>
    <mergeCell ref="B7:B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42" customFormat="1" ht="12.75">
      <c r="A1" s="11"/>
      <c r="B1" s="11"/>
      <c r="C1" s="11"/>
      <c r="D1" s="34"/>
      <c r="E1" s="34"/>
      <c r="F1" s="34"/>
      <c r="G1" s="34"/>
      <c r="H1" s="11" t="s">
        <v>21</v>
      </c>
      <c r="I1" s="11"/>
      <c r="J1" s="34"/>
      <c r="K1" s="34"/>
      <c r="L1" s="34"/>
      <c r="M1" s="34"/>
      <c r="N1" s="34"/>
      <c r="O1" s="34"/>
      <c r="P1" s="34"/>
      <c r="Q1" s="34"/>
      <c r="R1" s="34"/>
      <c r="S1" s="34"/>
      <c r="T1" s="11"/>
      <c r="U1" s="11"/>
      <c r="V1" s="11"/>
      <c r="W1" s="11"/>
      <c r="X1" s="197" t="s">
        <v>8</v>
      </c>
      <c r="Y1" s="197"/>
      <c r="Z1" s="197"/>
      <c r="AA1" s="197"/>
      <c r="AB1" s="197"/>
      <c r="AC1" s="11"/>
      <c r="AD1" s="11"/>
    </row>
    <row r="2" spans="1:30" s="42" customFormat="1" ht="12.75">
      <c r="A2" s="11"/>
      <c r="B2" s="33"/>
      <c r="C2" s="33"/>
      <c r="D2" s="33"/>
      <c r="E2" s="33"/>
      <c r="F2" s="33"/>
      <c r="G2" s="33"/>
      <c r="H2" s="11" t="s">
        <v>13</v>
      </c>
      <c r="I2" s="11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33"/>
      <c r="Z2" s="11" t="s">
        <v>15</v>
      </c>
      <c r="AA2" s="11"/>
      <c r="AB2" s="33"/>
      <c r="AC2" s="33"/>
      <c r="AD2" s="33"/>
    </row>
    <row r="3" spans="1:30" s="42" customFormat="1" ht="12.75">
      <c r="A3" s="11"/>
      <c r="B3" s="11"/>
      <c r="C3" s="11"/>
      <c r="D3" s="11"/>
      <c r="E3" s="11"/>
      <c r="F3" s="33" t="s">
        <v>7</v>
      </c>
      <c r="G3" s="33"/>
      <c r="H3" s="33"/>
      <c r="I3" s="33"/>
      <c r="J3" s="33"/>
      <c r="K3" s="33"/>
      <c r="L3" s="33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3"/>
    </row>
    <row r="4" spans="1:46" ht="12.75">
      <c r="A4" s="198" t="s">
        <v>23</v>
      </c>
      <c r="B4" s="198"/>
      <c r="C4" s="33"/>
      <c r="D4" s="199" t="s">
        <v>43</v>
      </c>
      <c r="E4" s="199"/>
      <c r="H4" s="12" t="s">
        <v>44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4" t="s">
        <v>94</v>
      </c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</row>
    <row r="5" spans="1:46" ht="12.75">
      <c r="A5" s="11"/>
      <c r="B5" s="11"/>
      <c r="C5" s="11"/>
      <c r="H5" s="12"/>
      <c r="I5" s="33"/>
      <c r="J5" s="33"/>
      <c r="K5" s="33"/>
      <c r="L5" s="33"/>
      <c r="M5" s="3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</row>
    <row r="6" spans="1:46" ht="13.5" thickBot="1">
      <c r="A6" s="11"/>
      <c r="B6" s="11"/>
      <c r="C6" s="11"/>
      <c r="D6" s="11"/>
      <c r="E6" s="11"/>
      <c r="F6" s="11"/>
      <c r="G6" s="11"/>
      <c r="H6" s="200" t="s">
        <v>112</v>
      </c>
      <c r="I6" s="200"/>
      <c r="J6" s="200"/>
      <c r="K6" s="200"/>
      <c r="L6" s="200"/>
      <c r="M6" s="201" t="s">
        <v>54</v>
      </c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11"/>
      <c r="Y6" s="11"/>
      <c r="Z6" s="33" t="s">
        <v>111</v>
      </c>
      <c r="AA6" s="33"/>
      <c r="AB6" s="33"/>
      <c r="AC6" s="33"/>
      <c r="AD6" s="33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43.5" customHeight="1" thickBot="1">
      <c r="A7" s="188" t="s">
        <v>6</v>
      </c>
      <c r="B7" s="202" t="s">
        <v>25</v>
      </c>
      <c r="C7" s="204" t="s">
        <v>14</v>
      </c>
      <c r="D7" s="205"/>
      <c r="E7" s="205"/>
      <c r="F7" s="205"/>
      <c r="G7" s="206"/>
      <c r="H7" s="204" t="s">
        <v>16</v>
      </c>
      <c r="I7" s="205"/>
      <c r="J7" s="206"/>
      <c r="K7" s="204" t="s">
        <v>17</v>
      </c>
      <c r="L7" s="205"/>
      <c r="M7" s="205"/>
      <c r="N7" s="205"/>
      <c r="O7" s="205"/>
      <c r="P7" s="205"/>
      <c r="Q7" s="205"/>
      <c r="R7" s="205"/>
      <c r="S7" s="205"/>
      <c r="T7" s="206"/>
      <c r="U7" s="204" t="s">
        <v>18</v>
      </c>
      <c r="V7" s="205"/>
      <c r="W7" s="205"/>
      <c r="X7" s="205"/>
      <c r="Y7" s="205"/>
      <c r="Z7" s="205"/>
      <c r="AA7" s="205"/>
      <c r="AB7" s="206"/>
      <c r="AC7" s="188" t="s">
        <v>19</v>
      </c>
      <c r="AD7" s="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 ht="71.25" thickBot="1">
      <c r="A8" s="189"/>
      <c r="B8" s="203"/>
      <c r="C8" s="2" t="s">
        <v>0</v>
      </c>
      <c r="D8" s="3" t="s">
        <v>1</v>
      </c>
      <c r="E8" s="3" t="s">
        <v>2</v>
      </c>
      <c r="F8" s="88" t="s">
        <v>3</v>
      </c>
      <c r="G8" s="88" t="s">
        <v>110</v>
      </c>
      <c r="H8" s="6" t="s">
        <v>1</v>
      </c>
      <c r="I8" s="3" t="s">
        <v>2</v>
      </c>
      <c r="J8" s="4" t="s">
        <v>3</v>
      </c>
      <c r="K8" s="36" t="s">
        <v>39</v>
      </c>
      <c r="L8" s="36" t="s">
        <v>40</v>
      </c>
      <c r="M8" s="37" t="s">
        <v>1</v>
      </c>
      <c r="N8" s="38"/>
      <c r="O8" s="3" t="s">
        <v>2</v>
      </c>
      <c r="P8" s="7" t="s">
        <v>3</v>
      </c>
      <c r="Q8" s="5"/>
      <c r="R8" s="3" t="s">
        <v>4</v>
      </c>
      <c r="S8" s="88" t="s">
        <v>110</v>
      </c>
      <c r="T8" s="4" t="s">
        <v>5</v>
      </c>
      <c r="U8" s="36" t="s">
        <v>39</v>
      </c>
      <c r="V8" s="36" t="s">
        <v>40</v>
      </c>
      <c r="W8" s="38" t="s">
        <v>1</v>
      </c>
      <c r="X8" s="3" t="s">
        <v>2</v>
      </c>
      <c r="Y8" s="3" t="s">
        <v>3</v>
      </c>
      <c r="Z8" s="3" t="s">
        <v>4</v>
      </c>
      <c r="AA8" s="88" t="s">
        <v>110</v>
      </c>
      <c r="AB8" s="4" t="s">
        <v>5</v>
      </c>
      <c r="AC8" s="189"/>
      <c r="AD8" s="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25.5">
      <c r="A9" s="44" t="s">
        <v>119</v>
      </c>
      <c r="B9" s="94">
        <v>340</v>
      </c>
      <c r="C9" s="57">
        <f aca="true" t="shared" si="0" ref="C9:C14">IF(SUM(D9,E9,F9,G9)&lt;&gt;0,SUM(D9,E9,F9,G9),"")</f>
      </c>
      <c r="D9" s="23">
        <f aca="true" t="shared" si="1" ref="D9:D14">IF(SUM(H9,M9,W9)&lt;&gt;0,SUM(H9,M9,W9),"")</f>
      </c>
      <c r="E9" s="23">
        <f>IF(SUM(I9,O9,X9)&lt;&gt;0,SUM(I9,O9,X9),"")</f>
      </c>
      <c r="F9" s="23">
        <f>IF(SUM(J9,P9,Y9)&lt;&gt;0,SUM(J9,P9,Y9),"")</f>
      </c>
      <c r="G9" s="13">
        <f aca="true" t="shared" si="2" ref="G9:G14">IF(SUM(S9,AA9)&lt;&gt;0,SUM(S9,AA9),"")</f>
      </c>
      <c r="H9" s="95"/>
      <c r="I9" s="96"/>
      <c r="J9" s="97"/>
      <c r="K9" s="98"/>
      <c r="L9" s="98"/>
      <c r="M9" s="99"/>
      <c r="N9" s="100"/>
      <c r="O9" s="96"/>
      <c r="P9" s="97"/>
      <c r="Q9" s="100"/>
      <c r="R9" s="27" t="s">
        <v>10</v>
      </c>
      <c r="S9" s="97"/>
      <c r="T9" s="101"/>
      <c r="U9" s="102"/>
      <c r="V9" s="98"/>
      <c r="W9" s="100"/>
      <c r="X9" s="96"/>
      <c r="Y9" s="96"/>
      <c r="Z9" s="96"/>
      <c r="AA9" s="97"/>
      <c r="AB9" s="101"/>
      <c r="AC9" s="103" t="s">
        <v>120</v>
      </c>
      <c r="AD9" s="1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</row>
    <row r="10" spans="1:30" ht="38.25">
      <c r="A10" s="21" t="s">
        <v>113</v>
      </c>
      <c r="B10" s="22" t="s">
        <v>35</v>
      </c>
      <c r="C10" s="57">
        <f t="shared" si="0"/>
        <v>14</v>
      </c>
      <c r="D10" s="23">
        <f t="shared" si="1"/>
        <v>6</v>
      </c>
      <c r="E10" s="23">
        <f>IF(SUM(I10,O10,X10)&lt;&gt;0,SUM(I10,O10,X10),"")</f>
      </c>
      <c r="F10" s="23">
        <f>IF(SUM(J10,P10,Y10)&lt;&gt;0,SUM(J10,P10,Y10),"")</f>
        <v>6</v>
      </c>
      <c r="G10" s="13">
        <f t="shared" si="2"/>
        <v>2</v>
      </c>
      <c r="H10" s="15">
        <v>2</v>
      </c>
      <c r="I10" s="14"/>
      <c r="J10" s="17"/>
      <c r="K10" s="58"/>
      <c r="L10" s="53" t="s">
        <v>60</v>
      </c>
      <c r="M10" s="15">
        <v>4</v>
      </c>
      <c r="N10" s="16"/>
      <c r="O10" s="14"/>
      <c r="P10" s="17">
        <v>6</v>
      </c>
      <c r="Q10" s="16"/>
      <c r="R10" s="54" t="s">
        <v>60</v>
      </c>
      <c r="S10" s="91">
        <v>2</v>
      </c>
      <c r="T10" s="55" t="s">
        <v>12</v>
      </c>
      <c r="U10" s="61"/>
      <c r="V10" s="53"/>
      <c r="W10" s="16"/>
      <c r="X10" s="14"/>
      <c r="Y10" s="14"/>
      <c r="Z10" s="18"/>
      <c r="AA10" s="84"/>
      <c r="AB10" s="19"/>
      <c r="AC10" s="56" t="s">
        <v>36</v>
      </c>
      <c r="AD10" s="1"/>
    </row>
    <row r="11" spans="1:30" ht="25.5">
      <c r="A11" s="21" t="s">
        <v>114</v>
      </c>
      <c r="B11" s="22" t="s">
        <v>35</v>
      </c>
      <c r="C11" s="57">
        <f t="shared" si="0"/>
        <v>14</v>
      </c>
      <c r="D11" s="23">
        <f t="shared" si="1"/>
        <v>6</v>
      </c>
      <c r="E11" s="23">
        <f aca="true" t="shared" si="3" ref="E11:F14">IF(SUM(I11,O11,X11)&lt;&gt;0,SUM(I11,O11,X11),"")</f>
      </c>
      <c r="F11" s="23">
        <f t="shared" si="3"/>
        <v>6</v>
      </c>
      <c r="G11" s="13">
        <f t="shared" si="2"/>
        <v>2</v>
      </c>
      <c r="H11" s="24">
        <v>2</v>
      </c>
      <c r="I11" s="23"/>
      <c r="J11" s="26"/>
      <c r="K11" s="59">
        <v>1</v>
      </c>
      <c r="L11" s="39"/>
      <c r="M11" s="24">
        <v>4</v>
      </c>
      <c r="N11" s="25"/>
      <c r="O11" s="23"/>
      <c r="P11" s="26">
        <v>6</v>
      </c>
      <c r="Q11" s="25"/>
      <c r="R11" s="27"/>
      <c r="S11" s="92">
        <v>2</v>
      </c>
      <c r="T11" s="28" t="s">
        <v>12</v>
      </c>
      <c r="U11" s="60"/>
      <c r="V11" s="39"/>
      <c r="W11" s="25"/>
      <c r="X11" s="23"/>
      <c r="Y11" s="23"/>
      <c r="Z11" s="27"/>
      <c r="AA11" s="81"/>
      <c r="AB11" s="28"/>
      <c r="AC11" s="40" t="s">
        <v>67</v>
      </c>
      <c r="AD11" s="1"/>
    </row>
    <row r="12" spans="1:30" ht="25.5">
      <c r="A12" s="21" t="s">
        <v>115</v>
      </c>
      <c r="B12" s="22" t="s">
        <v>34</v>
      </c>
      <c r="C12" s="57">
        <f t="shared" si="0"/>
        <v>8</v>
      </c>
      <c r="D12" s="23">
        <f t="shared" si="1"/>
        <v>4</v>
      </c>
      <c r="E12" s="23">
        <f t="shared" si="3"/>
      </c>
      <c r="F12" s="23">
        <f t="shared" si="3"/>
        <v>4</v>
      </c>
      <c r="G12" s="13">
        <f t="shared" si="2"/>
      </c>
      <c r="H12" s="15">
        <v>2</v>
      </c>
      <c r="I12" s="14"/>
      <c r="J12" s="17"/>
      <c r="K12" s="58"/>
      <c r="L12" s="39">
        <v>1</v>
      </c>
      <c r="M12" s="24">
        <v>2</v>
      </c>
      <c r="N12" s="25"/>
      <c r="O12" s="23"/>
      <c r="P12" s="26">
        <v>4</v>
      </c>
      <c r="Q12" s="25"/>
      <c r="R12" s="27" t="s">
        <v>10</v>
      </c>
      <c r="S12" s="92"/>
      <c r="T12" s="28"/>
      <c r="U12" s="60"/>
      <c r="V12" s="39"/>
      <c r="W12" s="25"/>
      <c r="X12" s="23"/>
      <c r="Y12" s="23"/>
      <c r="Z12" s="29"/>
      <c r="AA12" s="29"/>
      <c r="AB12" s="28"/>
      <c r="AC12" s="40" t="s">
        <v>36</v>
      </c>
      <c r="AD12" s="1"/>
    </row>
    <row r="13" spans="1:30" ht="25.5">
      <c r="A13" s="21" t="s">
        <v>116</v>
      </c>
      <c r="B13" s="22" t="s">
        <v>35</v>
      </c>
      <c r="C13" s="57">
        <f t="shared" si="0"/>
        <v>14</v>
      </c>
      <c r="D13" s="23">
        <f t="shared" si="1"/>
        <v>6</v>
      </c>
      <c r="E13" s="23">
        <f t="shared" si="3"/>
      </c>
      <c r="F13" s="23">
        <f t="shared" si="3"/>
        <v>6</v>
      </c>
      <c r="G13" s="13">
        <f t="shared" si="2"/>
        <v>2</v>
      </c>
      <c r="H13" s="15">
        <v>2</v>
      </c>
      <c r="I13" s="14"/>
      <c r="J13" s="17"/>
      <c r="K13" s="58">
        <v>1</v>
      </c>
      <c r="L13" s="39"/>
      <c r="M13" s="24">
        <v>4</v>
      </c>
      <c r="N13" s="25"/>
      <c r="O13" s="23"/>
      <c r="P13" s="26">
        <v>6</v>
      </c>
      <c r="Q13" s="25"/>
      <c r="R13" s="27"/>
      <c r="S13" s="92">
        <v>2</v>
      </c>
      <c r="T13" s="28" t="s">
        <v>12</v>
      </c>
      <c r="U13" s="60"/>
      <c r="V13" s="39"/>
      <c r="W13" s="25"/>
      <c r="X13" s="23"/>
      <c r="Y13" s="23"/>
      <c r="Z13" s="27"/>
      <c r="AA13" s="29"/>
      <c r="AB13" s="28"/>
      <c r="AC13" s="40" t="s">
        <v>36</v>
      </c>
      <c r="AD13" s="1"/>
    </row>
    <row r="14" spans="1:30" ht="39" thickBot="1">
      <c r="A14" s="72" t="s">
        <v>117</v>
      </c>
      <c r="B14" s="79" t="s">
        <v>118</v>
      </c>
      <c r="C14" s="89">
        <f t="shared" si="0"/>
      </c>
      <c r="D14" s="31">
        <f t="shared" si="1"/>
      </c>
      <c r="E14" s="31">
        <f t="shared" si="3"/>
      </c>
      <c r="F14" s="31">
        <f t="shared" si="3"/>
      </c>
      <c r="G14" s="90">
        <f t="shared" si="2"/>
      </c>
      <c r="H14" s="69"/>
      <c r="I14" s="68"/>
      <c r="J14" s="70"/>
      <c r="K14" s="71"/>
      <c r="L14" s="73"/>
      <c r="M14" s="69"/>
      <c r="N14" s="74"/>
      <c r="O14" s="68"/>
      <c r="P14" s="70"/>
      <c r="Q14" s="74"/>
      <c r="R14" s="75"/>
      <c r="S14" s="83"/>
      <c r="T14" s="76"/>
      <c r="U14" s="77"/>
      <c r="V14" s="73"/>
      <c r="W14" s="74"/>
      <c r="X14" s="68"/>
      <c r="Y14" s="68"/>
      <c r="Z14" s="75" t="s">
        <v>32</v>
      </c>
      <c r="AA14" s="83"/>
      <c r="AB14" s="76"/>
      <c r="AC14" s="78" t="s">
        <v>36</v>
      </c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35" t="s">
        <v>22</v>
      </c>
      <c r="B16" s="11"/>
      <c r="C16" s="11"/>
      <c r="D16" s="11"/>
      <c r="E16" s="33" t="s">
        <v>55</v>
      </c>
      <c r="F16" s="33"/>
      <c r="G16" s="3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5" t="s">
        <v>56</v>
      </c>
      <c r="U16" s="35"/>
      <c r="V16" s="11"/>
      <c r="W16" s="11"/>
      <c r="X16" s="11"/>
      <c r="Y16" s="11" t="s">
        <v>57</v>
      </c>
      <c r="Z16" s="11"/>
      <c r="AA16" s="11"/>
      <c r="AB16" s="11"/>
      <c r="AC16" s="11"/>
      <c r="AD16" s="1"/>
    </row>
  </sheetData>
  <sheetProtection/>
  <mergeCells count="12">
    <mergeCell ref="B7:B8"/>
    <mergeCell ref="C7:G7"/>
    <mergeCell ref="H7:J7"/>
    <mergeCell ref="K7:T7"/>
    <mergeCell ref="U7:AB7"/>
    <mergeCell ref="AC7:AC8"/>
    <mergeCell ref="X1:AB1"/>
    <mergeCell ref="A4:B4"/>
    <mergeCell ref="D4:E4"/>
    <mergeCell ref="H6:L6"/>
    <mergeCell ref="M6:W6"/>
    <mergeCell ref="A7:A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2021-09-02T12:57:58Z</cp:lastPrinted>
  <dcterms:created xsi:type="dcterms:W3CDTF">2003-04-23T15:08:56Z</dcterms:created>
  <dcterms:modified xsi:type="dcterms:W3CDTF">2021-09-02T12:58:22Z</dcterms:modified>
  <cp:category/>
  <cp:version/>
  <cp:contentType/>
  <cp:contentStatus/>
</cp:coreProperties>
</file>